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055" windowHeight="9210"/>
  </bookViews>
  <sheets>
    <sheet name="DATA LKD 2022" sheetId="8" r:id="rId1"/>
    <sheet name="DATA LKD 2023" sheetId="9" r:id="rId2"/>
  </sheets>
  <calcPr calcId="144525"/>
</workbook>
</file>

<file path=xl/calcChain.xml><?xml version="1.0" encoding="utf-8"?>
<calcChain xmlns="http://schemas.openxmlformats.org/spreadsheetml/2006/main">
  <c r="N264" i="9" l="1"/>
  <c r="M264" i="9"/>
  <c r="L264" i="9"/>
  <c r="K264" i="9"/>
  <c r="J264" i="9"/>
  <c r="I264" i="9"/>
  <c r="H264" i="9"/>
  <c r="G264" i="9"/>
  <c r="F264" i="9"/>
  <c r="E264" i="9"/>
  <c r="N248" i="9"/>
  <c r="M248" i="9"/>
  <c r="L248" i="9"/>
  <c r="K248" i="9"/>
  <c r="J248" i="9"/>
  <c r="I248" i="9"/>
  <c r="H248" i="9"/>
  <c r="G248" i="9"/>
  <c r="F248" i="9"/>
  <c r="E248" i="9"/>
  <c r="N230" i="9"/>
  <c r="M230" i="9"/>
  <c r="L230" i="9"/>
  <c r="K230" i="9"/>
  <c r="J230" i="9"/>
  <c r="I230" i="9"/>
  <c r="H230" i="9"/>
  <c r="G230" i="9"/>
  <c r="F230" i="9"/>
  <c r="E230" i="9"/>
  <c r="N213" i="9"/>
  <c r="M213" i="9"/>
  <c r="L213" i="9"/>
  <c r="K213" i="9"/>
  <c r="J213" i="9"/>
  <c r="I213" i="9"/>
  <c r="H213" i="9"/>
  <c r="G213" i="9"/>
  <c r="F213" i="9"/>
  <c r="E213" i="9"/>
  <c r="N201" i="9"/>
  <c r="M201" i="9"/>
  <c r="L201" i="9"/>
  <c r="K201" i="9"/>
  <c r="J201" i="9"/>
  <c r="I201" i="9"/>
  <c r="H201" i="9"/>
  <c r="G201" i="9"/>
  <c r="F201" i="9"/>
  <c r="E201" i="9"/>
  <c r="N182" i="9"/>
  <c r="M182" i="9"/>
  <c r="L182" i="9"/>
  <c r="K182" i="9"/>
  <c r="J182" i="9"/>
  <c r="I182" i="9"/>
  <c r="H182" i="9"/>
  <c r="G182" i="9"/>
  <c r="F182" i="9"/>
  <c r="E182" i="9"/>
  <c r="N167" i="9"/>
  <c r="M167" i="9"/>
  <c r="L167" i="9"/>
  <c r="K167" i="9"/>
  <c r="J167" i="9"/>
  <c r="I167" i="9"/>
  <c r="H167" i="9"/>
  <c r="G167" i="9"/>
  <c r="F167" i="9"/>
  <c r="E167" i="9"/>
  <c r="N148" i="9"/>
  <c r="M148" i="9"/>
  <c r="L148" i="9"/>
  <c r="K148" i="9"/>
  <c r="J148" i="9"/>
  <c r="I148" i="9"/>
  <c r="H148" i="9"/>
  <c r="G148" i="9"/>
  <c r="F148" i="9"/>
  <c r="E148" i="9"/>
  <c r="N133" i="9"/>
  <c r="M133" i="9"/>
  <c r="L133" i="9"/>
  <c r="K133" i="9"/>
  <c r="J133" i="9"/>
  <c r="I133" i="9"/>
  <c r="H133" i="9"/>
  <c r="G133" i="9"/>
  <c r="F133" i="9"/>
  <c r="E133" i="9"/>
  <c r="N123" i="9"/>
  <c r="M123" i="9"/>
  <c r="L123" i="9"/>
  <c r="K123" i="9"/>
  <c r="J123" i="9"/>
  <c r="I123" i="9"/>
  <c r="H123" i="9"/>
  <c r="G123" i="9"/>
  <c r="F123" i="9"/>
  <c r="E123" i="9"/>
  <c r="N111" i="9"/>
  <c r="M111" i="9"/>
  <c r="L111" i="9"/>
  <c r="K111" i="9"/>
  <c r="J111" i="9"/>
  <c r="I111" i="9"/>
  <c r="H111" i="9"/>
  <c r="G111" i="9"/>
  <c r="F111" i="9"/>
  <c r="E111" i="9"/>
  <c r="N98" i="9"/>
  <c r="M98" i="9"/>
  <c r="L98" i="9"/>
  <c r="K98" i="9"/>
  <c r="J98" i="9"/>
  <c r="I98" i="9"/>
  <c r="H98" i="9"/>
  <c r="G98" i="9"/>
  <c r="F98" i="9"/>
  <c r="E98" i="9"/>
  <c r="N90" i="9"/>
  <c r="M90" i="9"/>
  <c r="L90" i="9"/>
  <c r="K90" i="9"/>
  <c r="J90" i="9"/>
  <c r="I90" i="9"/>
  <c r="H90" i="9"/>
  <c r="G90" i="9"/>
  <c r="F90" i="9"/>
  <c r="E90" i="9"/>
  <c r="N80" i="9"/>
  <c r="M80" i="9"/>
  <c r="L80" i="9"/>
  <c r="K80" i="9"/>
  <c r="J80" i="9"/>
  <c r="I80" i="9"/>
  <c r="H80" i="9"/>
  <c r="G80" i="9"/>
  <c r="F80" i="9"/>
  <c r="E80" i="9"/>
  <c r="N60" i="9"/>
  <c r="M60" i="9"/>
  <c r="L60" i="9"/>
  <c r="K60" i="9"/>
  <c r="J60" i="9"/>
  <c r="I60" i="9"/>
  <c r="H60" i="9"/>
  <c r="G60" i="9"/>
  <c r="F60" i="9"/>
  <c r="E60" i="9"/>
  <c r="N48" i="9"/>
  <c r="M48" i="9"/>
  <c r="L48" i="9"/>
  <c r="K48" i="9"/>
  <c r="J48" i="9"/>
  <c r="I48" i="9"/>
  <c r="H48" i="9"/>
  <c r="G48" i="9"/>
  <c r="F48" i="9"/>
  <c r="E48" i="9"/>
  <c r="N33" i="9"/>
  <c r="M33" i="9"/>
  <c r="L33" i="9"/>
  <c r="K33" i="9"/>
  <c r="J33" i="9"/>
  <c r="I33" i="9"/>
  <c r="H33" i="9"/>
  <c r="G33" i="9"/>
  <c r="F33" i="9"/>
  <c r="E33" i="9"/>
  <c r="N20" i="9"/>
  <c r="M20" i="9"/>
  <c r="L20" i="9"/>
  <c r="K20" i="9"/>
  <c r="J20" i="9"/>
  <c r="I20" i="9"/>
  <c r="H20" i="9"/>
  <c r="G20" i="9"/>
  <c r="F20" i="9"/>
  <c r="E20" i="9"/>
  <c r="N12" i="9"/>
  <c r="N265" i="9" s="1"/>
  <c r="M12" i="9"/>
  <c r="M265" i="9" s="1"/>
  <c r="L12" i="9"/>
  <c r="L265" i="9" s="1"/>
  <c r="K12" i="9"/>
  <c r="K265" i="9" s="1"/>
  <c r="J12" i="9"/>
  <c r="J265" i="9" s="1"/>
  <c r="I12" i="9"/>
  <c r="I265" i="9" s="1"/>
  <c r="H12" i="9"/>
  <c r="H265" i="9" s="1"/>
  <c r="G12" i="9"/>
  <c r="G265" i="9" s="1"/>
  <c r="F12" i="9"/>
  <c r="F265" i="9" s="1"/>
  <c r="E12" i="9"/>
  <c r="E265" i="9" s="1"/>
  <c r="E201" i="8"/>
  <c r="N264" i="8"/>
  <c r="M264" i="8"/>
  <c r="L264" i="8"/>
  <c r="K264" i="8"/>
  <c r="J264" i="8"/>
  <c r="I264" i="8"/>
  <c r="H264" i="8"/>
  <c r="G264" i="8"/>
  <c r="F264" i="8"/>
  <c r="E264" i="8"/>
  <c r="N248" i="8"/>
  <c r="M248" i="8"/>
  <c r="L248" i="8"/>
  <c r="K248" i="8"/>
  <c r="J248" i="8"/>
  <c r="I248" i="8"/>
  <c r="H248" i="8"/>
  <c r="G248" i="8"/>
  <c r="F248" i="8"/>
  <c r="E248" i="8"/>
  <c r="N230" i="8"/>
  <c r="M230" i="8"/>
  <c r="L230" i="8"/>
  <c r="K230" i="8"/>
  <c r="J230" i="8"/>
  <c r="I230" i="8"/>
  <c r="H230" i="8"/>
  <c r="G230" i="8"/>
  <c r="F230" i="8"/>
  <c r="E230" i="8"/>
  <c r="N213" i="8"/>
  <c r="M213" i="8"/>
  <c r="L213" i="8"/>
  <c r="K213" i="8"/>
  <c r="J213" i="8"/>
  <c r="I213" i="8"/>
  <c r="H213" i="8"/>
  <c r="G213" i="8"/>
  <c r="F213" i="8"/>
  <c r="E213" i="8"/>
  <c r="N201" i="8"/>
  <c r="M201" i="8"/>
  <c r="K201" i="8"/>
  <c r="J201" i="8"/>
  <c r="I201" i="8"/>
  <c r="H201" i="8"/>
  <c r="G201" i="8"/>
  <c r="F201" i="8"/>
  <c r="N182" i="8"/>
  <c r="M182" i="8"/>
  <c r="L182" i="8"/>
  <c r="K182" i="8"/>
  <c r="J182" i="8"/>
  <c r="I182" i="8"/>
  <c r="H182" i="8"/>
  <c r="G182" i="8"/>
  <c r="F182" i="8"/>
  <c r="E182" i="8"/>
  <c r="N167" i="8"/>
  <c r="M167" i="8"/>
  <c r="L167" i="8"/>
  <c r="K167" i="8"/>
  <c r="J167" i="8"/>
  <c r="I167" i="8"/>
  <c r="H167" i="8"/>
  <c r="G167" i="8"/>
  <c r="F167" i="8"/>
  <c r="E167" i="8"/>
  <c r="N148" i="8"/>
  <c r="M148" i="8"/>
  <c r="L148" i="8"/>
  <c r="K148" i="8"/>
  <c r="J148" i="8"/>
  <c r="I148" i="8"/>
  <c r="H148" i="8"/>
  <c r="G148" i="8"/>
  <c r="F148" i="8"/>
  <c r="E148" i="8"/>
  <c r="N133" i="8"/>
  <c r="M133" i="8"/>
  <c r="L133" i="8"/>
  <c r="K133" i="8"/>
  <c r="J133" i="8"/>
  <c r="I133" i="8"/>
  <c r="H133" i="8"/>
  <c r="G133" i="8"/>
  <c r="F133" i="8"/>
  <c r="E133" i="8"/>
  <c r="N123" i="8"/>
  <c r="M123" i="8"/>
  <c r="L123" i="8"/>
  <c r="K123" i="8"/>
  <c r="J123" i="8"/>
  <c r="I123" i="8"/>
  <c r="H123" i="8"/>
  <c r="G123" i="8"/>
  <c r="F123" i="8"/>
  <c r="E123" i="8"/>
  <c r="N111" i="8"/>
  <c r="M111" i="8"/>
  <c r="L111" i="8"/>
  <c r="K111" i="8"/>
  <c r="J111" i="8"/>
  <c r="I111" i="8"/>
  <c r="H111" i="8"/>
  <c r="G111" i="8"/>
  <c r="F111" i="8"/>
  <c r="E111" i="8"/>
  <c r="N98" i="8"/>
  <c r="M98" i="8"/>
  <c r="L98" i="8"/>
  <c r="K98" i="8"/>
  <c r="J98" i="8"/>
  <c r="I98" i="8"/>
  <c r="H98" i="8"/>
  <c r="G98" i="8"/>
  <c r="F98" i="8"/>
  <c r="E98" i="8"/>
  <c r="N90" i="8"/>
  <c r="M90" i="8"/>
  <c r="L90" i="8"/>
  <c r="K90" i="8"/>
  <c r="J90" i="8"/>
  <c r="I90" i="8"/>
  <c r="H90" i="8"/>
  <c r="G90" i="8"/>
  <c r="F90" i="8"/>
  <c r="E90" i="8"/>
  <c r="N80" i="8"/>
  <c r="M80" i="8"/>
  <c r="L80" i="8"/>
  <c r="K80" i="8"/>
  <c r="J80" i="8"/>
  <c r="I80" i="8"/>
  <c r="H80" i="8"/>
  <c r="G80" i="8"/>
  <c r="F80" i="8"/>
  <c r="E80" i="8"/>
  <c r="M60" i="8"/>
  <c r="L60" i="8"/>
  <c r="K60" i="8"/>
  <c r="J60" i="8"/>
  <c r="I60" i="8"/>
  <c r="H60" i="8"/>
  <c r="G60" i="8"/>
  <c r="F60" i="8"/>
  <c r="E60" i="8"/>
  <c r="N48" i="8"/>
  <c r="M48" i="8"/>
  <c r="L48" i="8"/>
  <c r="K48" i="8"/>
  <c r="J48" i="8"/>
  <c r="I48" i="8"/>
  <c r="H48" i="8"/>
  <c r="G48" i="8"/>
  <c r="F48" i="8"/>
  <c r="E48" i="8"/>
  <c r="N33" i="8"/>
  <c r="M33" i="8"/>
  <c r="L33" i="8"/>
  <c r="K33" i="8"/>
  <c r="J33" i="8"/>
  <c r="I33" i="8"/>
  <c r="H33" i="8"/>
  <c r="G33" i="8"/>
  <c r="F33" i="8"/>
  <c r="E33" i="8"/>
  <c r="N20" i="8"/>
  <c r="M20" i="8"/>
  <c r="L20" i="8"/>
  <c r="K20" i="8"/>
  <c r="J20" i="8"/>
  <c r="I20" i="8"/>
  <c r="H20" i="8"/>
  <c r="G20" i="8"/>
  <c r="F20" i="8"/>
  <c r="E20" i="8"/>
  <c r="N12" i="8"/>
  <c r="M12" i="8"/>
  <c r="M265" i="8" s="1"/>
  <c r="L12" i="8"/>
  <c r="K12" i="8"/>
  <c r="K265" i="8" s="1"/>
  <c r="J12" i="8"/>
  <c r="I12" i="8"/>
  <c r="I265" i="8" s="1"/>
  <c r="H12" i="8"/>
  <c r="G12" i="8"/>
  <c r="F12" i="8"/>
  <c r="E12" i="8"/>
  <c r="F265" i="8" l="1"/>
  <c r="H265" i="8"/>
  <c r="J265" i="8"/>
  <c r="E265" i="8"/>
  <c r="L201" i="8"/>
  <c r="L265" i="8" s="1"/>
  <c r="N60" i="8"/>
  <c r="N265" i="8" s="1"/>
  <c r="G265" i="8" l="1"/>
</calcChain>
</file>

<file path=xl/sharedStrings.xml><?xml version="1.0" encoding="utf-8"?>
<sst xmlns="http://schemas.openxmlformats.org/spreadsheetml/2006/main" count="910" uniqueCount="244">
  <si>
    <t>KECAMATAN</t>
  </si>
  <si>
    <t>RETEH</t>
  </si>
  <si>
    <t>ENOK</t>
  </si>
  <si>
    <t>KUINDRA</t>
  </si>
  <si>
    <t>GAS</t>
  </si>
  <si>
    <t>MANDAH</t>
  </si>
  <si>
    <t>KATEMAN</t>
  </si>
  <si>
    <t>KERITANG</t>
  </si>
  <si>
    <t>TANAH MERAH</t>
  </si>
  <si>
    <t>BATANG TUAKA</t>
  </si>
  <si>
    <t>GAUNG</t>
  </si>
  <si>
    <t>KEMUNING</t>
  </si>
  <si>
    <t>PELANGIRAN</t>
  </si>
  <si>
    <t>KEMPAS</t>
  </si>
  <si>
    <t>PULAU  BURUNG</t>
  </si>
  <si>
    <t>CONCONG</t>
  </si>
  <si>
    <t>SUNGAI BATANG</t>
  </si>
  <si>
    <t>LPM</t>
  </si>
  <si>
    <t>PKK</t>
  </si>
  <si>
    <t>RT</t>
  </si>
  <si>
    <t>RW</t>
  </si>
  <si>
    <t>KARANG TARUNA</t>
  </si>
  <si>
    <t>POSYANDU</t>
  </si>
  <si>
    <t>TELUK  BELENGKONG</t>
  </si>
  <si>
    <t>TEMPULING</t>
  </si>
  <si>
    <t>TEMBILAHAN HULU</t>
  </si>
  <si>
    <t>Sub Total Desa</t>
  </si>
  <si>
    <t>10</t>
  </si>
  <si>
    <t>11</t>
  </si>
  <si>
    <t>Desa  Pulau Palas</t>
  </si>
  <si>
    <t>Desa  Pekan Kamis</t>
  </si>
  <si>
    <t xml:space="preserve">Desa Sungai Intan </t>
  </si>
  <si>
    <t xml:space="preserve">Desa Teluk Merbau </t>
  </si>
  <si>
    <t>Desa Terusan Kempas</t>
  </si>
  <si>
    <t>Desa Lahang Hulu</t>
  </si>
  <si>
    <t>Desa Lahang Tengah</t>
  </si>
  <si>
    <t>Desa Lahang Baru</t>
  </si>
  <si>
    <t>Desa Sungai Baru</t>
  </si>
  <si>
    <t xml:space="preserve">Desa Soren </t>
  </si>
  <si>
    <t>Desa Jerambang</t>
  </si>
  <si>
    <t xml:space="preserve">Desa Pintasan </t>
  </si>
  <si>
    <t>Desa Belanta Raya</t>
  </si>
  <si>
    <t>Desa Pungkat</t>
  </si>
  <si>
    <t>Desa Simpang Gaung</t>
  </si>
  <si>
    <t xml:space="preserve">Desa Semambu Kuning </t>
  </si>
  <si>
    <t>Desa Teluk Kabung</t>
  </si>
  <si>
    <t xml:space="preserve">Desa Gembira </t>
  </si>
  <si>
    <t>Desa Teluk Dalam</t>
  </si>
  <si>
    <t>Desa Sungai Piyai</t>
  </si>
  <si>
    <t>Desa Tanjung Lajau</t>
  </si>
  <si>
    <t>Desa Sungai Bela</t>
  </si>
  <si>
    <t>Desa Sungai Buluh</t>
  </si>
  <si>
    <t>Desa Perigi Raja</t>
  </si>
  <si>
    <t>Desa Tanjung Melayu</t>
  </si>
  <si>
    <t xml:space="preserve">Desa Concong Dalam </t>
  </si>
  <si>
    <t>Desa Concong Tengah</t>
  </si>
  <si>
    <t>Desa Kampung Baru</t>
  </si>
  <si>
    <t>Desa Panglima Raja</t>
  </si>
  <si>
    <t>Desa Sungai Berapit</t>
  </si>
  <si>
    <t>Desa Bagan Jaya</t>
  </si>
  <si>
    <t>Desa Suhada</t>
  </si>
  <si>
    <t>Desa Sungai Rukam</t>
  </si>
  <si>
    <t>Desa Pengalihan</t>
  </si>
  <si>
    <t>Desa Jaya Bhakti</t>
  </si>
  <si>
    <t>Desa Sungai Ambat</t>
  </si>
  <si>
    <t xml:space="preserve">Desa Simpang Tiga </t>
  </si>
  <si>
    <t>Desa Rantau Panjang</t>
  </si>
  <si>
    <t>Desa Simpang Tiga Daratan</t>
  </si>
  <si>
    <t>Desa Sungai Lokan</t>
  </si>
  <si>
    <t>Desa Tanah Merah</t>
  </si>
  <si>
    <t>Desa Tanjung Pasir</t>
  </si>
  <si>
    <t>Desa Tanjung Baru</t>
  </si>
  <si>
    <t>Desa Sungai Nyiur</t>
  </si>
  <si>
    <t>Desa Selat Nama</t>
  </si>
  <si>
    <t>Desa Sungai Laut</t>
  </si>
  <si>
    <t>Desa Tekulai Hilir</t>
  </si>
  <si>
    <t>Desa Tekulai Bugis</t>
  </si>
  <si>
    <t>Desa Tekulai Hulu</t>
  </si>
  <si>
    <t xml:space="preserve">Desa Kuala Sungai Batang </t>
  </si>
  <si>
    <t xml:space="preserve">Desa Pasenggerahan </t>
  </si>
  <si>
    <t xml:space="preserve">Desa Benteng Barat </t>
  </si>
  <si>
    <t xml:space="preserve">Desa Benteng Utara </t>
  </si>
  <si>
    <t>Desa Mugomulyo</t>
  </si>
  <si>
    <t xml:space="preserve">Desa Kuala Patah Parang </t>
  </si>
  <si>
    <t xml:space="preserve">Desa Pandan Sari </t>
  </si>
  <si>
    <t>Desa Seberang Pulau Kijang</t>
  </si>
  <si>
    <t>Desa Pulau Kecil</t>
  </si>
  <si>
    <t>Desa Mekar Sari</t>
  </si>
  <si>
    <t>Desa Sanglar</t>
  </si>
  <si>
    <t>Desa Seberang Sanglar</t>
  </si>
  <si>
    <t>Desa Sungai Undan</t>
  </si>
  <si>
    <t>Desa Sungai Asam</t>
  </si>
  <si>
    <t>Desa Pulau Ruku</t>
  </si>
  <si>
    <t>Desa Sungai Terab</t>
  </si>
  <si>
    <t xml:space="preserve">Desa Sungai Mahang </t>
  </si>
  <si>
    <t xml:space="preserve">Desa Tanjung Labuh </t>
  </si>
  <si>
    <t>Desa Sencalang</t>
  </si>
  <si>
    <t>Desa Pancur</t>
  </si>
  <si>
    <t>Desa Teluk Kelasa</t>
  </si>
  <si>
    <t>Desa Kembang Mekarsari</t>
  </si>
  <si>
    <t>Desa Kuala Lemang</t>
  </si>
  <si>
    <t xml:space="preserve">Desa Nyiur Permai </t>
  </si>
  <si>
    <t>Desa Nusantara Jaya</t>
  </si>
  <si>
    <t xml:space="preserve">Desa Lintas Utara </t>
  </si>
  <si>
    <t>Desa Pebenaan</t>
  </si>
  <si>
    <t>Desa Seberang Pebenaan</t>
  </si>
  <si>
    <t xml:space="preserve">Desa Kayu Raja </t>
  </si>
  <si>
    <t>Desa Kuala Keritang</t>
  </si>
  <si>
    <t>Desa Pasar Kembang</t>
  </si>
  <si>
    <t xml:space="preserve">Desa Petalongan </t>
  </si>
  <si>
    <t>Desa Kota Baru Seberida</t>
  </si>
  <si>
    <t>Desa Keritang</t>
  </si>
  <si>
    <t>Desa Batu Ampar</t>
  </si>
  <si>
    <t>Desa  Air Balui</t>
  </si>
  <si>
    <t>Desa Tuk Jimun</t>
  </si>
  <si>
    <t>Desa Kemuning Muda</t>
  </si>
  <si>
    <t>Desa Kemuning Tua</t>
  </si>
  <si>
    <t>Desa Limau Manis</t>
  </si>
  <si>
    <t>Desa Lubuk Besar</t>
  </si>
  <si>
    <t>Desa Talang Jangkang</t>
  </si>
  <si>
    <t>Desa Sekara</t>
  </si>
  <si>
    <t xml:space="preserve">Desa Sekayan </t>
  </si>
  <si>
    <t>Desa Batang Sari</t>
  </si>
  <si>
    <t>Desa Belaras</t>
  </si>
  <si>
    <t xml:space="preserve">Desa Bidari Tanjung Datuk </t>
  </si>
  <si>
    <t>Desa Bente</t>
  </si>
  <si>
    <t xml:space="preserve">Desa Bolak Raya </t>
  </si>
  <si>
    <t>Desa Bantayan</t>
  </si>
  <si>
    <t>Desa Batang Tumu</t>
  </si>
  <si>
    <t xml:space="preserve">Desa Cahaya Baru </t>
  </si>
  <si>
    <t>Desa Pulau Cawan</t>
  </si>
  <si>
    <t xml:space="preserve">Desa Sepakat Jaya </t>
  </si>
  <si>
    <t xml:space="preserve">Desa Surraya Mandiri </t>
  </si>
  <si>
    <t xml:space="preserve">Desa Belaras Barat </t>
  </si>
  <si>
    <t>Desa Pelanduk</t>
  </si>
  <si>
    <t>Desa  Igal</t>
  </si>
  <si>
    <t>Desa Bekawan</t>
  </si>
  <si>
    <t>Desa Bakau Aceh</t>
  </si>
  <si>
    <t>Desa Pulau Burung</t>
  </si>
  <si>
    <t>Desa Teluk Nibung</t>
  </si>
  <si>
    <t>Desa Sungai Danai</t>
  </si>
  <si>
    <t>Desa Mayang Sari Jaya</t>
  </si>
  <si>
    <t>Desa Bukit Sari Intan Jaya</t>
  </si>
  <si>
    <t>Desa  Manunggal Jaya</t>
  </si>
  <si>
    <t>Desa Bangun Harjo Jaya</t>
  </si>
  <si>
    <t>Desa Ringin Jaya</t>
  </si>
  <si>
    <t>Desa Sri Danai</t>
  </si>
  <si>
    <t>Desa Sapta Jaya</t>
  </si>
  <si>
    <t>Desa Keramat Jaya</t>
  </si>
  <si>
    <t>Desa Binangun Jaya</t>
  </si>
  <si>
    <t>Desa Suka Jaya</t>
  </si>
  <si>
    <t>Desa Sukaharjo Jaya</t>
  </si>
  <si>
    <t>Desa Tanjung Simpang</t>
  </si>
  <si>
    <t>Desa Rotan Semelur</t>
  </si>
  <si>
    <t xml:space="preserve">Desa Hidayah </t>
  </si>
  <si>
    <t>Desa Simpang Kateman</t>
  </si>
  <si>
    <t>Desa Baung Rejo Jaya</t>
  </si>
  <si>
    <t xml:space="preserve">Desa Teluk Bunian </t>
  </si>
  <si>
    <t>Desa Terusan Beringin Jaya</t>
  </si>
  <si>
    <t>Desa Saka Palas Jaya</t>
  </si>
  <si>
    <t>Desa  Pinang Jaya</t>
  </si>
  <si>
    <t>Desa  Wonosari</t>
  </si>
  <si>
    <t>Desa  Tagagiri Tama Jaya</t>
  </si>
  <si>
    <t>Desa Intan Mulia Jaya</t>
  </si>
  <si>
    <t>Desa Tegal Rejo Jaya</t>
  </si>
  <si>
    <t>Desa Catur Karya</t>
  </si>
  <si>
    <t xml:space="preserve">Desa Beringin Mulia </t>
  </si>
  <si>
    <t xml:space="preserve">Desa Gembaran </t>
  </si>
  <si>
    <t xml:space="preserve">Desa Griya Mukti Jaya </t>
  </si>
  <si>
    <t xml:space="preserve">Desa Hibrida Jaya </t>
  </si>
  <si>
    <t>Desa Hibrida Mulya</t>
  </si>
  <si>
    <t>Desa Indrasari Jaya</t>
  </si>
  <si>
    <t xml:space="preserve">Desa Kelapa Patih Jaya </t>
  </si>
  <si>
    <t xml:space="preserve">Desa Saka Rotan </t>
  </si>
  <si>
    <t>Desa Sumber Jaya</t>
  </si>
  <si>
    <t>Desa Sumber Makmur Jaya</t>
  </si>
  <si>
    <t xml:space="preserve">Desa Sumber Sari Jaya </t>
  </si>
  <si>
    <t xml:space="preserve">Desa Tunggal Rahayu Jaya </t>
  </si>
  <si>
    <t>Desa Sialang Panjang</t>
  </si>
  <si>
    <t>Desa Mumpa</t>
  </si>
  <si>
    <t>Desa Karya Tunas Jaya</t>
  </si>
  <si>
    <t>Desa Teluk Jira</t>
  </si>
  <si>
    <t>Desa Teluk Kiambang</t>
  </si>
  <si>
    <t>Desa Harapan Jaya</t>
  </si>
  <si>
    <t xml:space="preserve">Desa Rumbai Jaya </t>
  </si>
  <si>
    <t>Desa Karya Tani</t>
  </si>
  <si>
    <t xml:space="preserve">Desa Danau Pulai Indah </t>
  </si>
  <si>
    <t>Desa Sungai Gantang</t>
  </si>
  <si>
    <t>Desa Sungai Ara</t>
  </si>
  <si>
    <t xml:space="preserve">Desa Pekan Tua </t>
  </si>
  <si>
    <t xml:space="preserve">Desa Kulim Jaya </t>
  </si>
  <si>
    <t>Desa Bayas Jaya</t>
  </si>
  <si>
    <t xml:space="preserve">Desa Kerta Jaya </t>
  </si>
  <si>
    <t xml:space="preserve">Desa Sungai Rabit </t>
  </si>
  <si>
    <t>Desa Sialang Jaya</t>
  </si>
  <si>
    <t>Desa Gemilang</t>
  </si>
  <si>
    <t>Desa Tasik Raya</t>
  </si>
  <si>
    <t>Desa Sungai Dusun</t>
  </si>
  <si>
    <t>Desa Sungai Luar</t>
  </si>
  <si>
    <t xml:space="preserve">Desa Simpang Jaya </t>
  </si>
  <si>
    <t>Desa Sungai Rawa</t>
  </si>
  <si>
    <t>Desa Tanjung Siantar</t>
  </si>
  <si>
    <t>Desa Sungai Raya</t>
  </si>
  <si>
    <t>Desa Sungai Junjangan</t>
  </si>
  <si>
    <t>Desa Kuala Sebatu</t>
  </si>
  <si>
    <t xml:space="preserve">Desa Pasir Emas </t>
  </si>
  <si>
    <t>Desa Kuala Gaung</t>
  </si>
  <si>
    <t>Desa Teluk Pantaian</t>
  </si>
  <si>
    <t>Desa Sungai Iliran</t>
  </si>
  <si>
    <t>Desa Teluk Sungka</t>
  </si>
  <si>
    <t>Desa Teluk Tuasan</t>
  </si>
  <si>
    <t xml:space="preserve">Desa Harapan Makmur </t>
  </si>
  <si>
    <t xml:space="preserve">Desa Idaman </t>
  </si>
  <si>
    <t xml:space="preserve">Desa Kelumpang </t>
  </si>
  <si>
    <t>Desa Rambaian</t>
  </si>
  <si>
    <t xml:space="preserve"> 1. Desa Sungai Teritip</t>
  </si>
  <si>
    <t xml:space="preserve"> 2. Desa Air Tawar</t>
  </si>
  <si>
    <t xml:space="preserve"> 3. Desa Tanjung Raja</t>
  </si>
  <si>
    <t xml:space="preserve"> 4. Desa Sari Mulya</t>
  </si>
  <si>
    <t xml:space="preserve"> 5. Desa Penjuru</t>
  </si>
  <si>
    <t xml:space="preserve"> 6. Desa Kuala Selat</t>
  </si>
  <si>
    <t xml:space="preserve"> 7. Desa Makmur Jaya </t>
  </si>
  <si>
    <t xml:space="preserve"> 8. Desa Sungai Simbar </t>
  </si>
  <si>
    <t xml:space="preserve">Desa Sapta Mulya Jaya </t>
  </si>
  <si>
    <t>PAUD</t>
  </si>
  <si>
    <t>MAGRIB MENGAJI</t>
  </si>
  <si>
    <t>RUMAH TAHFIZD</t>
  </si>
  <si>
    <t>MPA</t>
  </si>
  <si>
    <t>DESA</t>
  </si>
  <si>
    <t xml:space="preserve">Sub Total </t>
  </si>
  <si>
    <t>JENIS LEMBAGA KEMASYARAKATAN DESA</t>
  </si>
  <si>
    <t>Sub Total</t>
  </si>
  <si>
    <t>TOTAL KESELURUHAN</t>
  </si>
  <si>
    <t>NO</t>
  </si>
  <si>
    <t>DATA LEMBAGA KEMASYARAKATAN DESA (LKD)</t>
  </si>
  <si>
    <t>SE - KABUPATEN INDRAGIRI HILIR</t>
  </si>
  <si>
    <t xml:space="preserve">         KEPALA DINAS PEMBERDAYAAN</t>
  </si>
  <si>
    <t xml:space="preserve">          KABUPATEN INDRAGIRI HILIR</t>
  </si>
  <si>
    <t xml:space="preserve">              MASYARAKAT DAN DESA</t>
  </si>
  <si>
    <t xml:space="preserve">         H. DWI BUDIYANTO, S. Sos., M. Si</t>
  </si>
  <si>
    <t xml:space="preserve">         Pembina Utama Muda</t>
  </si>
  <si>
    <t xml:space="preserve">         NIP.19740916 199311 1 001</t>
  </si>
  <si>
    <t>TAHUN 2023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</si>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</sst>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Calibri"/>
      <family val="2"/>
      <charset val="1"/>
      <scheme val="minor"/>
    </font>
    <font>
      <sz val="12"/>
      <color indexed="8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/>
      <diagonal/>
    </border>
    <border>
      <left style="double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double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auto="1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auto="1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auto="1"/>
      </right>
      <top style="thin">
        <color indexed="63"/>
      </top>
      <bottom/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/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/>
      <diagonal/>
    </border>
    <border>
      <left style="double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5" fillId="0" borderId="0" xfId="0" applyFont="1" applyFill="1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5" fillId="0" borderId="0" xfId="0" applyFont="1" applyFill="1" applyAlignment="1"/>
    <xf numFmtId="0" fontId="7" fillId="0" borderId="0" xfId="0" quotePrefix="1" applyFont="1" applyFill="1"/>
    <xf numFmtId="0" fontId="7" fillId="0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4" borderId="7" xfId="0" quotePrefix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4" fillId="2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indent="3"/>
    </xf>
    <xf numFmtId="0" fontId="14" fillId="0" borderId="0" xfId="0" applyFont="1" applyFill="1" applyAlignment="1">
      <alignment horizontal="left" indent="3"/>
    </xf>
    <xf numFmtId="0" fontId="4" fillId="4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0" borderId="5" xfId="0" quotePrefix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  <xf numFmtId="0" fontId="2" fillId="0" borderId="3" xfId="0" quotePrefix="1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0" fontId="21" fillId="4" borderId="11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/>
    </xf>
    <xf numFmtId="0" fontId="7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28" xfId="0" applyBorder="1" applyAlignment="1">
      <alignment vertical="top"/>
    </xf>
    <xf numFmtId="0" fontId="4" fillId="4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6" xfId="0" quotePrefix="1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6" fillId="0" borderId="39" xfId="0" quotePrefix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39" xfId="0" quotePrefix="1" applyFont="1" applyFill="1" applyBorder="1" applyAlignment="1">
      <alignment horizontal="center" vertical="center"/>
    </xf>
    <xf numFmtId="0" fontId="16" fillId="0" borderId="39" xfId="0" quotePrefix="1" applyFont="1" applyFill="1" applyBorder="1" applyAlignment="1">
      <alignment vertical="center"/>
    </xf>
    <xf numFmtId="0" fontId="16" fillId="0" borderId="39" xfId="0" quotePrefix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0" fillId="0" borderId="39" xfId="0" quotePrefix="1" applyFont="1" applyFill="1" applyBorder="1" applyAlignment="1">
      <alignment horizontal="center"/>
    </xf>
    <xf numFmtId="0" fontId="16" fillId="4" borderId="17" xfId="0" quotePrefix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 vertical="top"/>
    </xf>
    <xf numFmtId="0" fontId="21" fillId="0" borderId="39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6" fillId="0" borderId="30" xfId="0" quotePrefix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vertical="top"/>
    </xf>
    <xf numFmtId="0" fontId="16" fillId="0" borderId="29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/>
    </xf>
    <xf numFmtId="0" fontId="16" fillId="4" borderId="16" xfId="0" applyFont="1" applyFill="1" applyBorder="1" applyAlignment="1">
      <alignment vertical="center" wrapText="1"/>
    </xf>
    <xf numFmtId="0" fontId="16" fillId="4" borderId="30" xfId="0" applyFont="1" applyFill="1" applyBorder="1" applyAlignment="1">
      <alignment vertical="center"/>
    </xf>
    <xf numFmtId="0" fontId="16" fillId="4" borderId="16" xfId="0" applyFont="1" applyFill="1" applyBorder="1" applyAlignment="1">
      <alignment vertical="center"/>
    </xf>
    <xf numFmtId="0" fontId="16" fillId="4" borderId="17" xfId="0" applyFont="1" applyFill="1" applyBorder="1" applyAlignment="1">
      <alignment vertical="center"/>
    </xf>
    <xf numFmtId="0" fontId="16" fillId="0" borderId="6" xfId="0" quotePrefix="1" applyFont="1" applyFill="1" applyBorder="1" applyAlignment="1">
      <alignment vertical="top"/>
    </xf>
    <xf numFmtId="0" fontId="16" fillId="0" borderId="8" xfId="0" quotePrefix="1" applyFont="1" applyFill="1" applyBorder="1" applyAlignment="1">
      <alignment vertical="top"/>
    </xf>
    <xf numFmtId="0" fontId="16" fillId="0" borderId="29" xfId="0" applyFont="1" applyFill="1" applyBorder="1" applyAlignment="1">
      <alignment vertical="center"/>
    </xf>
    <xf numFmtId="0" fontId="16" fillId="0" borderId="29" xfId="0" quotePrefix="1" applyFont="1" applyFill="1" applyBorder="1" applyAlignment="1">
      <alignment vertical="top"/>
    </xf>
    <xf numFmtId="0" fontId="16" fillId="4" borderId="29" xfId="0" applyFont="1" applyFill="1" applyBorder="1" applyAlignment="1">
      <alignment vertical="center"/>
    </xf>
    <xf numFmtId="0" fontId="16" fillId="4" borderId="29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top"/>
    </xf>
    <xf numFmtId="0" fontId="16" fillId="4" borderId="25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16" fillId="0" borderId="43" xfId="0" quotePrefix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vertical="center" wrapText="1"/>
    </xf>
    <xf numFmtId="0" fontId="16" fillId="0" borderId="43" xfId="0" quotePrefix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top"/>
    </xf>
    <xf numFmtId="0" fontId="16" fillId="0" borderId="39" xfId="0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/>
    </xf>
    <xf numFmtId="0" fontId="8" fillId="3" borderId="49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/>
    </xf>
    <xf numFmtId="0" fontId="4" fillId="3" borderId="5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top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8" fillId="3" borderId="3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4" fillId="4" borderId="5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16" fillId="0" borderId="2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top"/>
    </xf>
    <xf numFmtId="0" fontId="16" fillId="0" borderId="6" xfId="0" quotePrefix="1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center" vertical="top"/>
    </xf>
    <xf numFmtId="0" fontId="16" fillId="0" borderId="39" xfId="0" applyFont="1" applyFill="1" applyBorder="1" applyAlignment="1">
      <alignment horizontal="left" vertical="top"/>
    </xf>
    <xf numFmtId="0" fontId="16" fillId="0" borderId="3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6" fillId="4" borderId="6" xfId="0" applyFont="1" applyFill="1" applyBorder="1" applyAlignment="1">
      <alignment horizontal="center" vertical="top"/>
    </xf>
    <xf numFmtId="0" fontId="4" fillId="4" borderId="39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0" borderId="26" xfId="0" quotePrefix="1" applyFont="1" applyFill="1" applyBorder="1" applyAlignment="1">
      <alignment horizontal="center" vertical="center"/>
    </xf>
    <xf numFmtId="0" fontId="16" fillId="0" borderId="25" xfId="0" quotePrefix="1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vertical="top" wrapText="1"/>
    </xf>
    <xf numFmtId="0" fontId="16" fillId="4" borderId="39" xfId="0" applyFont="1" applyFill="1" applyBorder="1" applyAlignment="1">
      <alignment horizontal="left" vertical="top"/>
    </xf>
    <xf numFmtId="0" fontId="21" fillId="4" borderId="39" xfId="0" quotePrefix="1" applyFont="1" applyFill="1" applyBorder="1" applyAlignment="1">
      <alignment horizontal="center" vertical="center"/>
    </xf>
    <xf numFmtId="0" fontId="21" fillId="4" borderId="30" xfId="0" quotePrefix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tabSelected="1" view="pageBreakPreview" zoomScale="85" zoomScaleSheetLayoutView="85" workbookViewId="0">
      <selection activeCell="K3" sqref="K3"/>
    </sheetView>
  </sheetViews>
  <sheetFormatPr defaultRowHeight="15" x14ac:dyDescent="0.25"/>
  <cols>
    <col min="1" max="1" width="4" style="3" customWidth="1"/>
    <col min="2" max="2" width="20.140625" style="4" customWidth="1"/>
    <col min="3" max="3" width="2.85546875" style="4" customWidth="1"/>
    <col min="4" max="4" width="29.42578125" style="4" customWidth="1"/>
    <col min="5" max="5" width="8" style="4" customWidth="1"/>
    <col min="6" max="6" width="9" style="4" customWidth="1"/>
    <col min="7" max="7" width="8.140625" style="4" customWidth="1"/>
    <col min="8" max="8" width="9.5703125" style="4" customWidth="1"/>
    <col min="9" max="9" width="11.85546875" style="1" customWidth="1"/>
    <col min="10" max="10" width="8.28515625" style="2" customWidth="1"/>
    <col min="11" max="11" width="8.7109375" style="2" customWidth="1"/>
    <col min="12" max="13" width="10.7109375" style="2" customWidth="1"/>
    <col min="14" max="14" width="9" style="2" customWidth="1"/>
    <col min="15" max="16384" width="9.140625" style="2"/>
  </cols>
  <sheetData>
    <row r="1" spans="1:14" ht="18" x14ac:dyDescent="0.25">
      <c r="A1" s="91" t="s">
        <v>234</v>
      </c>
      <c r="B1" s="29"/>
      <c r="C1" s="29"/>
      <c r="D1" s="29"/>
      <c r="E1" s="29"/>
      <c r="F1" s="29"/>
      <c r="G1" s="29"/>
      <c r="H1" s="29"/>
      <c r="I1" s="30"/>
      <c r="J1" s="31"/>
      <c r="K1" s="31"/>
      <c r="L1" s="31"/>
      <c r="M1" s="31"/>
      <c r="N1" s="31"/>
    </row>
    <row r="2" spans="1:14" ht="18" x14ac:dyDescent="0.25">
      <c r="A2" s="91" t="s">
        <v>235</v>
      </c>
      <c r="B2" s="29"/>
      <c r="C2" s="29"/>
      <c r="D2" s="29"/>
      <c r="E2" s="29"/>
      <c r="F2" s="29"/>
      <c r="G2" s="29"/>
      <c r="H2" s="29"/>
      <c r="I2" s="30"/>
      <c r="J2" s="31"/>
      <c r="K2" s="31"/>
      <c r="L2" s="31"/>
      <c r="M2" s="31"/>
      <c r="N2" s="31"/>
    </row>
    <row r="3" spans="1:14" ht="18" x14ac:dyDescent="0.25">
      <c r="A3" s="91" t="s">
        <v>243</v>
      </c>
      <c r="B3" s="28"/>
      <c r="C3" s="28"/>
      <c r="D3" s="28"/>
      <c r="E3" s="28"/>
      <c r="F3" s="28"/>
      <c r="G3" s="28"/>
      <c r="H3" s="28"/>
      <c r="I3" s="30"/>
      <c r="J3" s="31"/>
      <c r="K3" s="31"/>
      <c r="L3" s="31"/>
      <c r="M3" s="31"/>
      <c r="N3" s="31"/>
    </row>
    <row r="5" spans="1:14" ht="20.25" customHeight="1" x14ac:dyDescent="0.25">
      <c r="A5" s="335" t="s">
        <v>233</v>
      </c>
      <c r="B5" s="335" t="s">
        <v>0</v>
      </c>
      <c r="C5" s="335" t="s">
        <v>228</v>
      </c>
      <c r="D5" s="335"/>
      <c r="E5" s="336" t="s">
        <v>230</v>
      </c>
      <c r="F5" s="336"/>
      <c r="G5" s="336"/>
      <c r="H5" s="336"/>
      <c r="I5" s="336"/>
      <c r="J5" s="336"/>
      <c r="K5" s="336"/>
      <c r="L5" s="336"/>
      <c r="M5" s="336"/>
      <c r="N5" s="336"/>
    </row>
    <row r="6" spans="1:14" ht="31.5" customHeight="1" x14ac:dyDescent="0.25">
      <c r="A6" s="335"/>
      <c r="B6" s="335"/>
      <c r="C6" s="335"/>
      <c r="D6" s="335"/>
      <c r="E6" s="123" t="s">
        <v>19</v>
      </c>
      <c r="F6" s="123" t="s">
        <v>20</v>
      </c>
      <c r="G6" s="123" t="s">
        <v>18</v>
      </c>
      <c r="H6" s="124" t="s">
        <v>21</v>
      </c>
      <c r="I6" s="125" t="s">
        <v>22</v>
      </c>
      <c r="J6" s="125" t="s">
        <v>17</v>
      </c>
      <c r="K6" s="125" t="s">
        <v>224</v>
      </c>
      <c r="L6" s="125" t="s">
        <v>225</v>
      </c>
      <c r="M6" s="125" t="s">
        <v>226</v>
      </c>
      <c r="N6" s="125" t="s">
        <v>227</v>
      </c>
    </row>
    <row r="7" spans="1:14" x14ac:dyDescent="0.25">
      <c r="A7" s="126">
        <v>1</v>
      </c>
      <c r="B7" s="126">
        <v>2</v>
      </c>
      <c r="C7" s="337">
        <v>3</v>
      </c>
      <c r="D7" s="337"/>
      <c r="E7" s="126">
        <v>4</v>
      </c>
      <c r="F7" s="126">
        <v>5</v>
      </c>
      <c r="G7" s="126">
        <v>6</v>
      </c>
      <c r="H7" s="126">
        <v>7</v>
      </c>
      <c r="I7" s="127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</row>
    <row r="8" spans="1:14" ht="16.5" x14ac:dyDescent="0.25">
      <c r="A8" s="129">
        <v>1</v>
      </c>
      <c r="B8" s="130" t="s">
        <v>25</v>
      </c>
      <c r="C8" s="131">
        <v>1</v>
      </c>
      <c r="D8" s="132" t="s">
        <v>29</v>
      </c>
      <c r="E8" s="133">
        <v>23</v>
      </c>
      <c r="F8" s="133">
        <v>10</v>
      </c>
      <c r="G8" s="133">
        <v>1</v>
      </c>
      <c r="H8" s="133">
        <v>1</v>
      </c>
      <c r="I8" s="134">
        <v>5</v>
      </c>
      <c r="J8" s="134">
        <v>1</v>
      </c>
      <c r="K8" s="135">
        <v>1</v>
      </c>
      <c r="L8" s="135">
        <v>12</v>
      </c>
      <c r="M8" s="135">
        <v>1</v>
      </c>
      <c r="N8" s="135">
        <v>0</v>
      </c>
    </row>
    <row r="9" spans="1:14" ht="16.5" x14ac:dyDescent="0.25">
      <c r="A9" s="338"/>
      <c r="B9" s="325"/>
      <c r="C9" s="131">
        <v>2</v>
      </c>
      <c r="D9" s="132" t="s">
        <v>30</v>
      </c>
      <c r="E9" s="133">
        <v>5</v>
      </c>
      <c r="F9" s="133">
        <v>2</v>
      </c>
      <c r="G9" s="133">
        <v>1</v>
      </c>
      <c r="H9" s="133">
        <v>1</v>
      </c>
      <c r="I9" s="134">
        <v>2</v>
      </c>
      <c r="J9" s="134">
        <v>1</v>
      </c>
      <c r="K9" s="135">
        <v>1</v>
      </c>
      <c r="L9" s="135">
        <v>2</v>
      </c>
      <c r="M9" s="135">
        <v>1</v>
      </c>
      <c r="N9" s="135">
        <v>1</v>
      </c>
    </row>
    <row r="10" spans="1:14" ht="16.5" x14ac:dyDescent="0.25">
      <c r="A10" s="338"/>
      <c r="B10" s="325"/>
      <c r="C10" s="131">
        <v>3</v>
      </c>
      <c r="D10" s="132" t="s">
        <v>178</v>
      </c>
      <c r="E10" s="133">
        <v>20</v>
      </c>
      <c r="F10" s="133">
        <v>10</v>
      </c>
      <c r="G10" s="133">
        <v>1</v>
      </c>
      <c r="H10" s="133">
        <v>1</v>
      </c>
      <c r="I10" s="134">
        <v>5</v>
      </c>
      <c r="J10" s="134">
        <v>1</v>
      </c>
      <c r="K10" s="135">
        <v>1</v>
      </c>
      <c r="L10" s="135">
        <v>8</v>
      </c>
      <c r="M10" s="135">
        <v>1</v>
      </c>
      <c r="N10" s="135">
        <v>1</v>
      </c>
    </row>
    <row r="11" spans="1:14" ht="16.5" x14ac:dyDescent="0.25">
      <c r="A11" s="339"/>
      <c r="B11" s="325"/>
      <c r="C11" s="131">
        <v>4</v>
      </c>
      <c r="D11" s="136" t="s">
        <v>31</v>
      </c>
      <c r="E11" s="137">
        <v>22</v>
      </c>
      <c r="F11" s="137">
        <v>10</v>
      </c>
      <c r="G11" s="137">
        <v>1</v>
      </c>
      <c r="H11" s="137">
        <v>0</v>
      </c>
      <c r="I11" s="134">
        <v>5</v>
      </c>
      <c r="J11" s="134">
        <v>1</v>
      </c>
      <c r="K11" s="135">
        <v>0</v>
      </c>
      <c r="L11" s="135">
        <v>6</v>
      </c>
      <c r="M11" s="135">
        <v>1</v>
      </c>
      <c r="N11" s="135">
        <v>1</v>
      </c>
    </row>
    <row r="12" spans="1:14" ht="16.5" x14ac:dyDescent="0.25">
      <c r="A12" s="108"/>
      <c r="B12" s="325"/>
      <c r="C12" s="293" t="s">
        <v>229</v>
      </c>
      <c r="D12" s="293"/>
      <c r="E12" s="139">
        <f t="shared" ref="E12:N12" si="0">SUM(E8:E11)</f>
        <v>70</v>
      </c>
      <c r="F12" s="139">
        <f t="shared" si="0"/>
        <v>32</v>
      </c>
      <c r="G12" s="139">
        <f t="shared" si="0"/>
        <v>4</v>
      </c>
      <c r="H12" s="139">
        <f t="shared" si="0"/>
        <v>3</v>
      </c>
      <c r="I12" s="140">
        <f t="shared" si="0"/>
        <v>17</v>
      </c>
      <c r="J12" s="140">
        <f t="shared" si="0"/>
        <v>4</v>
      </c>
      <c r="K12" s="141">
        <f t="shared" si="0"/>
        <v>3</v>
      </c>
      <c r="L12" s="141">
        <f t="shared" si="0"/>
        <v>28</v>
      </c>
      <c r="M12" s="141">
        <f t="shared" si="0"/>
        <v>4</v>
      </c>
      <c r="N12" s="141">
        <f t="shared" si="0"/>
        <v>3</v>
      </c>
    </row>
    <row r="13" spans="1:14" ht="16.5" x14ac:dyDescent="0.25">
      <c r="A13" s="138"/>
      <c r="B13" s="142"/>
      <c r="C13" s="294"/>
      <c r="D13" s="295"/>
      <c r="E13" s="143"/>
      <c r="F13" s="143"/>
      <c r="G13" s="143"/>
      <c r="H13" s="143"/>
      <c r="I13" s="343"/>
      <c r="J13" s="343"/>
      <c r="K13" s="343"/>
      <c r="L13" s="343"/>
      <c r="M13" s="343"/>
      <c r="N13" s="343"/>
    </row>
    <row r="14" spans="1:14" ht="30" x14ac:dyDescent="0.25">
      <c r="A14" s="144"/>
      <c r="B14" s="144"/>
      <c r="C14" s="276"/>
      <c r="D14" s="276"/>
      <c r="E14" s="123" t="s">
        <v>19</v>
      </c>
      <c r="F14" s="123" t="s">
        <v>20</v>
      </c>
      <c r="G14" s="123" t="s">
        <v>18</v>
      </c>
      <c r="H14" s="124" t="s">
        <v>21</v>
      </c>
      <c r="I14" s="125" t="s">
        <v>22</v>
      </c>
      <c r="J14" s="125" t="s">
        <v>17</v>
      </c>
      <c r="K14" s="125" t="s">
        <v>224</v>
      </c>
      <c r="L14" s="125" t="s">
        <v>225</v>
      </c>
      <c r="M14" s="125" t="s">
        <v>226</v>
      </c>
      <c r="N14" s="125" t="s">
        <v>227</v>
      </c>
    </row>
    <row r="15" spans="1:14" ht="16.5" x14ac:dyDescent="0.25">
      <c r="A15" s="344">
        <v>2</v>
      </c>
      <c r="B15" s="345" t="s">
        <v>24</v>
      </c>
      <c r="C15" s="131">
        <v>1</v>
      </c>
      <c r="D15" s="132" t="s">
        <v>179</v>
      </c>
      <c r="E15" s="133">
        <v>24</v>
      </c>
      <c r="F15" s="133">
        <v>7</v>
      </c>
      <c r="G15" s="133">
        <v>1</v>
      </c>
      <c r="H15" s="133">
        <v>1</v>
      </c>
      <c r="I15" s="145">
        <v>2</v>
      </c>
      <c r="J15" s="145">
        <v>1</v>
      </c>
      <c r="K15" s="135">
        <v>1</v>
      </c>
      <c r="L15" s="135">
        <v>6</v>
      </c>
      <c r="M15" s="135">
        <v>1</v>
      </c>
      <c r="N15" s="135">
        <v>1</v>
      </c>
    </row>
    <row r="16" spans="1:14" ht="16.5" x14ac:dyDescent="0.25">
      <c r="A16" s="344"/>
      <c r="B16" s="345"/>
      <c r="C16" s="131">
        <v>2</v>
      </c>
      <c r="D16" s="132" t="s">
        <v>180</v>
      </c>
      <c r="E16" s="133">
        <v>27</v>
      </c>
      <c r="F16" s="133">
        <v>7</v>
      </c>
      <c r="G16" s="133">
        <v>1</v>
      </c>
      <c r="H16" s="133">
        <v>1</v>
      </c>
      <c r="I16" s="146">
        <v>4</v>
      </c>
      <c r="J16" s="146">
        <v>1</v>
      </c>
      <c r="K16" s="135">
        <v>1</v>
      </c>
      <c r="L16" s="135">
        <v>11</v>
      </c>
      <c r="M16" s="135">
        <v>1</v>
      </c>
      <c r="N16" s="135">
        <v>1</v>
      </c>
    </row>
    <row r="17" spans="1:14" ht="16.5" x14ac:dyDescent="0.25">
      <c r="A17" s="344"/>
      <c r="B17" s="345"/>
      <c r="C17" s="131">
        <v>3</v>
      </c>
      <c r="D17" s="132" t="s">
        <v>181</v>
      </c>
      <c r="E17" s="133">
        <v>16</v>
      </c>
      <c r="F17" s="133">
        <v>5</v>
      </c>
      <c r="G17" s="133">
        <v>1</v>
      </c>
      <c r="H17" s="133">
        <v>1</v>
      </c>
      <c r="I17" s="146">
        <v>2</v>
      </c>
      <c r="J17" s="146">
        <v>1</v>
      </c>
      <c r="K17" s="135">
        <v>1</v>
      </c>
      <c r="L17" s="135">
        <v>8</v>
      </c>
      <c r="M17" s="135">
        <v>1</v>
      </c>
      <c r="N17" s="135">
        <v>1</v>
      </c>
    </row>
    <row r="18" spans="1:14" ht="16.5" x14ac:dyDescent="0.25">
      <c r="A18" s="344"/>
      <c r="B18" s="345"/>
      <c r="C18" s="131">
        <v>4</v>
      </c>
      <c r="D18" s="132" t="s">
        <v>182</v>
      </c>
      <c r="E18" s="133">
        <v>27</v>
      </c>
      <c r="F18" s="133">
        <v>5</v>
      </c>
      <c r="G18" s="133">
        <v>1</v>
      </c>
      <c r="H18" s="133">
        <v>1</v>
      </c>
      <c r="I18" s="146">
        <v>3</v>
      </c>
      <c r="J18" s="146">
        <v>1</v>
      </c>
      <c r="K18" s="135">
        <v>2</v>
      </c>
      <c r="L18" s="135">
        <v>8</v>
      </c>
      <c r="M18" s="135">
        <v>1</v>
      </c>
      <c r="N18" s="135">
        <v>1</v>
      </c>
    </row>
    <row r="19" spans="1:14" ht="16.5" x14ac:dyDescent="0.25">
      <c r="A19" s="344"/>
      <c r="B19" s="345"/>
      <c r="C19" s="131">
        <v>5</v>
      </c>
      <c r="D19" s="132" t="s">
        <v>183</v>
      </c>
      <c r="E19" s="133">
        <v>17</v>
      </c>
      <c r="F19" s="133">
        <v>8</v>
      </c>
      <c r="G19" s="133">
        <v>1</v>
      </c>
      <c r="H19" s="133">
        <v>1</v>
      </c>
      <c r="I19" s="146">
        <v>2</v>
      </c>
      <c r="J19" s="146">
        <v>1</v>
      </c>
      <c r="K19" s="135">
        <v>2</v>
      </c>
      <c r="L19" s="135">
        <v>8</v>
      </c>
      <c r="M19" s="135">
        <v>1</v>
      </c>
      <c r="N19" s="135">
        <v>1</v>
      </c>
    </row>
    <row r="20" spans="1:14" ht="16.5" x14ac:dyDescent="0.25">
      <c r="A20" s="344"/>
      <c r="B20" s="345"/>
      <c r="C20" s="293" t="s">
        <v>229</v>
      </c>
      <c r="D20" s="293"/>
      <c r="E20" s="147">
        <f t="shared" ref="E20:N20" si="1">SUM(E15:E19)</f>
        <v>111</v>
      </c>
      <c r="F20" s="147">
        <f t="shared" si="1"/>
        <v>32</v>
      </c>
      <c r="G20" s="147">
        <f t="shared" si="1"/>
        <v>5</v>
      </c>
      <c r="H20" s="147">
        <f t="shared" si="1"/>
        <v>5</v>
      </c>
      <c r="I20" s="140">
        <f t="shared" si="1"/>
        <v>13</v>
      </c>
      <c r="J20" s="140">
        <f t="shared" si="1"/>
        <v>5</v>
      </c>
      <c r="K20" s="141">
        <f t="shared" si="1"/>
        <v>7</v>
      </c>
      <c r="L20" s="141">
        <f t="shared" si="1"/>
        <v>41</v>
      </c>
      <c r="M20" s="141">
        <f t="shared" si="1"/>
        <v>5</v>
      </c>
      <c r="N20" s="141">
        <f t="shared" si="1"/>
        <v>5</v>
      </c>
    </row>
    <row r="21" spans="1:14" ht="16.5" x14ac:dyDescent="0.25">
      <c r="A21" s="344"/>
      <c r="B21" s="345"/>
      <c r="C21" s="340"/>
      <c r="D21" s="341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ht="30" x14ac:dyDescent="0.25">
      <c r="A22" s="144"/>
      <c r="B22" s="144"/>
      <c r="C22" s="276"/>
      <c r="D22" s="276"/>
      <c r="E22" s="123" t="s">
        <v>19</v>
      </c>
      <c r="F22" s="123" t="s">
        <v>20</v>
      </c>
      <c r="G22" s="123" t="s">
        <v>18</v>
      </c>
      <c r="H22" s="124" t="s">
        <v>21</v>
      </c>
      <c r="I22" s="125" t="s">
        <v>22</v>
      </c>
      <c r="J22" s="125" t="s">
        <v>17</v>
      </c>
      <c r="K22" s="125" t="s">
        <v>224</v>
      </c>
      <c r="L22" s="125" t="s">
        <v>225</v>
      </c>
      <c r="M22" s="125" t="s">
        <v>226</v>
      </c>
      <c r="N22" s="125" t="s">
        <v>227</v>
      </c>
    </row>
    <row r="23" spans="1:14" ht="16.5" x14ac:dyDescent="0.25">
      <c r="A23" s="149">
        <v>3</v>
      </c>
      <c r="B23" s="130" t="s">
        <v>13</v>
      </c>
      <c r="C23" s="150">
        <v>1</v>
      </c>
      <c r="D23" s="132" t="s">
        <v>184</v>
      </c>
      <c r="E23" s="133">
        <v>32</v>
      </c>
      <c r="F23" s="133">
        <v>10</v>
      </c>
      <c r="G23" s="133">
        <v>1</v>
      </c>
      <c r="H23" s="133">
        <v>0</v>
      </c>
      <c r="I23" s="135">
        <v>3</v>
      </c>
      <c r="J23" s="135">
        <v>1</v>
      </c>
      <c r="K23" s="135">
        <v>2</v>
      </c>
      <c r="L23" s="135">
        <v>6</v>
      </c>
      <c r="M23" s="135">
        <v>1</v>
      </c>
      <c r="N23" s="135">
        <v>1</v>
      </c>
    </row>
    <row r="24" spans="1:14" ht="16.5" x14ac:dyDescent="0.25">
      <c r="A24" s="346"/>
      <c r="B24" s="348"/>
      <c r="C24" s="135">
        <v>2</v>
      </c>
      <c r="D24" s="132" t="s">
        <v>185</v>
      </c>
      <c r="E24" s="133">
        <v>14</v>
      </c>
      <c r="F24" s="133">
        <v>6</v>
      </c>
      <c r="G24" s="133">
        <v>1</v>
      </c>
      <c r="H24" s="133">
        <v>1</v>
      </c>
      <c r="I24" s="134">
        <v>4</v>
      </c>
      <c r="J24" s="134">
        <v>1</v>
      </c>
      <c r="K24" s="135">
        <v>1</v>
      </c>
      <c r="L24" s="135">
        <v>6</v>
      </c>
      <c r="M24" s="135">
        <v>1</v>
      </c>
      <c r="N24" s="135">
        <v>1</v>
      </c>
    </row>
    <row r="25" spans="1:14" ht="16.5" x14ac:dyDescent="0.25">
      <c r="A25" s="346"/>
      <c r="B25" s="348"/>
      <c r="C25" s="150">
        <v>3</v>
      </c>
      <c r="D25" s="136" t="s">
        <v>186</v>
      </c>
      <c r="E25" s="137">
        <v>20</v>
      </c>
      <c r="F25" s="137">
        <v>5</v>
      </c>
      <c r="G25" s="137">
        <v>1</v>
      </c>
      <c r="H25" s="137">
        <v>1</v>
      </c>
      <c r="I25" s="134">
        <v>3</v>
      </c>
      <c r="J25" s="134">
        <v>1</v>
      </c>
      <c r="K25" s="135">
        <v>2</v>
      </c>
      <c r="L25" s="135">
        <v>8</v>
      </c>
      <c r="M25" s="135">
        <v>1</v>
      </c>
      <c r="N25" s="135">
        <v>1</v>
      </c>
    </row>
    <row r="26" spans="1:14" ht="16.5" x14ac:dyDescent="0.25">
      <c r="A26" s="346"/>
      <c r="B26" s="348"/>
      <c r="C26" s="135">
        <v>4</v>
      </c>
      <c r="D26" s="132" t="s">
        <v>187</v>
      </c>
      <c r="E26" s="133">
        <v>25</v>
      </c>
      <c r="F26" s="133">
        <v>10</v>
      </c>
      <c r="G26" s="133">
        <v>1</v>
      </c>
      <c r="H26" s="133">
        <v>1</v>
      </c>
      <c r="I26" s="134">
        <v>5</v>
      </c>
      <c r="J26" s="134">
        <v>1</v>
      </c>
      <c r="K26" s="135">
        <v>3</v>
      </c>
      <c r="L26" s="135">
        <v>10</v>
      </c>
      <c r="M26" s="135">
        <v>1</v>
      </c>
      <c r="N26" s="135">
        <v>1</v>
      </c>
    </row>
    <row r="27" spans="1:14" ht="16.5" x14ac:dyDescent="0.25">
      <c r="A27" s="346"/>
      <c r="B27" s="348"/>
      <c r="C27" s="150">
        <v>5</v>
      </c>
      <c r="D27" s="132" t="s">
        <v>188</v>
      </c>
      <c r="E27" s="133">
        <v>20</v>
      </c>
      <c r="F27" s="133">
        <v>8</v>
      </c>
      <c r="G27" s="133">
        <v>1</v>
      </c>
      <c r="H27" s="133">
        <v>1</v>
      </c>
      <c r="I27" s="134">
        <v>2</v>
      </c>
      <c r="J27" s="134">
        <v>1</v>
      </c>
      <c r="K27" s="135">
        <v>3</v>
      </c>
      <c r="L27" s="135">
        <v>7</v>
      </c>
      <c r="M27" s="135">
        <v>1</v>
      </c>
      <c r="N27" s="135">
        <v>1</v>
      </c>
    </row>
    <row r="28" spans="1:14" ht="16.5" x14ac:dyDescent="0.25">
      <c r="A28" s="346"/>
      <c r="B28" s="348"/>
      <c r="C28" s="135">
        <v>6</v>
      </c>
      <c r="D28" s="151" t="s">
        <v>189</v>
      </c>
      <c r="E28" s="133">
        <v>20</v>
      </c>
      <c r="F28" s="133">
        <v>10</v>
      </c>
      <c r="G28" s="133">
        <v>1</v>
      </c>
      <c r="H28" s="133">
        <v>0</v>
      </c>
      <c r="I28" s="134">
        <v>4</v>
      </c>
      <c r="J28" s="134">
        <v>1</v>
      </c>
      <c r="K28" s="135">
        <v>2</v>
      </c>
      <c r="L28" s="135">
        <v>12</v>
      </c>
      <c r="M28" s="135">
        <v>1</v>
      </c>
      <c r="N28" s="135">
        <v>1</v>
      </c>
    </row>
    <row r="29" spans="1:14" ht="16.5" x14ac:dyDescent="0.25">
      <c r="A29" s="346"/>
      <c r="B29" s="348"/>
      <c r="C29" s="150">
        <v>7</v>
      </c>
      <c r="D29" s="136" t="s">
        <v>190</v>
      </c>
      <c r="E29" s="137">
        <v>10</v>
      </c>
      <c r="F29" s="137">
        <v>4</v>
      </c>
      <c r="G29" s="137">
        <v>1</v>
      </c>
      <c r="H29" s="137">
        <v>1</v>
      </c>
      <c r="I29" s="134">
        <v>2</v>
      </c>
      <c r="J29" s="134">
        <v>1</v>
      </c>
      <c r="K29" s="135">
        <v>1</v>
      </c>
      <c r="L29" s="135">
        <v>3</v>
      </c>
      <c r="M29" s="135">
        <v>1</v>
      </c>
      <c r="N29" s="135">
        <v>1</v>
      </c>
    </row>
    <row r="30" spans="1:14" ht="16.5" x14ac:dyDescent="0.25">
      <c r="A30" s="346"/>
      <c r="B30" s="348"/>
      <c r="C30" s="135">
        <v>8</v>
      </c>
      <c r="D30" s="132" t="s">
        <v>191</v>
      </c>
      <c r="E30" s="133">
        <v>24</v>
      </c>
      <c r="F30" s="133">
        <v>9</v>
      </c>
      <c r="G30" s="133">
        <v>1</v>
      </c>
      <c r="H30" s="133">
        <v>0</v>
      </c>
      <c r="I30" s="134">
        <v>2</v>
      </c>
      <c r="J30" s="134">
        <v>1</v>
      </c>
      <c r="K30" s="135">
        <v>1</v>
      </c>
      <c r="L30" s="135">
        <v>9</v>
      </c>
      <c r="M30" s="135">
        <v>1</v>
      </c>
      <c r="N30" s="135">
        <v>1</v>
      </c>
    </row>
    <row r="31" spans="1:14" ht="16.5" x14ac:dyDescent="0.25">
      <c r="A31" s="346"/>
      <c r="B31" s="348"/>
      <c r="C31" s="150">
        <v>9</v>
      </c>
      <c r="D31" s="136" t="s">
        <v>192</v>
      </c>
      <c r="E31" s="137">
        <v>10</v>
      </c>
      <c r="F31" s="137">
        <v>5</v>
      </c>
      <c r="G31" s="137">
        <v>1</v>
      </c>
      <c r="H31" s="137">
        <v>1</v>
      </c>
      <c r="I31" s="134">
        <v>1</v>
      </c>
      <c r="J31" s="134">
        <v>1</v>
      </c>
      <c r="K31" s="135">
        <v>1</v>
      </c>
      <c r="L31" s="135">
        <v>3</v>
      </c>
      <c r="M31" s="135">
        <v>1</v>
      </c>
      <c r="N31" s="135">
        <v>1</v>
      </c>
    </row>
    <row r="32" spans="1:14" ht="16.5" x14ac:dyDescent="0.25">
      <c r="A32" s="347"/>
      <c r="B32" s="348"/>
      <c r="C32" s="152" t="s">
        <v>27</v>
      </c>
      <c r="D32" s="136" t="s">
        <v>193</v>
      </c>
      <c r="E32" s="137">
        <v>8</v>
      </c>
      <c r="F32" s="137">
        <v>4</v>
      </c>
      <c r="G32" s="137">
        <v>1</v>
      </c>
      <c r="H32" s="137">
        <v>1</v>
      </c>
      <c r="I32" s="134">
        <v>1</v>
      </c>
      <c r="J32" s="134">
        <v>1</v>
      </c>
      <c r="K32" s="135">
        <v>1</v>
      </c>
      <c r="L32" s="135">
        <v>2</v>
      </c>
      <c r="M32" s="135">
        <v>2</v>
      </c>
      <c r="N32" s="135">
        <v>0</v>
      </c>
    </row>
    <row r="33" spans="1:14" ht="16.5" x14ac:dyDescent="0.25">
      <c r="A33" s="153"/>
      <c r="B33" s="348"/>
      <c r="C33" s="294" t="s">
        <v>26</v>
      </c>
      <c r="D33" s="295"/>
      <c r="E33" s="139">
        <f t="shared" ref="E33:N33" si="2">SUM(E23:E32)</f>
        <v>183</v>
      </c>
      <c r="F33" s="139">
        <f t="shared" si="2"/>
        <v>71</v>
      </c>
      <c r="G33" s="139">
        <f t="shared" si="2"/>
        <v>10</v>
      </c>
      <c r="H33" s="139">
        <f t="shared" si="2"/>
        <v>7</v>
      </c>
      <c r="I33" s="141">
        <f t="shared" si="2"/>
        <v>27</v>
      </c>
      <c r="J33" s="141">
        <f t="shared" si="2"/>
        <v>10</v>
      </c>
      <c r="K33" s="141">
        <f t="shared" si="2"/>
        <v>17</v>
      </c>
      <c r="L33" s="141">
        <f t="shared" si="2"/>
        <v>66</v>
      </c>
      <c r="M33" s="141">
        <f t="shared" si="2"/>
        <v>11</v>
      </c>
      <c r="N33" s="141">
        <f t="shared" si="2"/>
        <v>9</v>
      </c>
    </row>
    <row r="34" spans="1:14" x14ac:dyDescent="0.25">
      <c r="A34" s="23"/>
      <c r="B34" s="43"/>
      <c r="C34" s="19"/>
      <c r="D34" s="19"/>
      <c r="E34" s="19"/>
      <c r="F34" s="19"/>
      <c r="G34" s="19"/>
      <c r="H34" s="19"/>
      <c r="I34" s="24"/>
      <c r="J34" s="25"/>
      <c r="K34" s="25"/>
      <c r="L34" s="25"/>
      <c r="M34" s="25"/>
      <c r="N34" s="25"/>
    </row>
    <row r="35" spans="1:14" ht="30" customHeight="1" x14ac:dyDescent="0.25">
      <c r="A35" s="10"/>
      <c r="B35" s="263" t="s">
        <v>0</v>
      </c>
      <c r="C35" s="304" t="s">
        <v>228</v>
      </c>
      <c r="D35" s="305"/>
      <c r="E35" s="59" t="s">
        <v>19</v>
      </c>
      <c r="F35" s="59" t="s">
        <v>20</v>
      </c>
      <c r="G35" s="59" t="s">
        <v>18</v>
      </c>
      <c r="H35" s="12" t="s">
        <v>21</v>
      </c>
      <c r="I35" s="11" t="s">
        <v>22</v>
      </c>
      <c r="J35" s="11" t="s">
        <v>17</v>
      </c>
      <c r="K35" s="11" t="s">
        <v>224</v>
      </c>
      <c r="L35" s="11" t="s">
        <v>225</v>
      </c>
      <c r="M35" s="55" t="s">
        <v>226</v>
      </c>
      <c r="N35" s="55" t="s">
        <v>227</v>
      </c>
    </row>
    <row r="36" spans="1:14" ht="16.5" x14ac:dyDescent="0.3">
      <c r="A36" s="65">
        <v>4</v>
      </c>
      <c r="B36" s="61" t="s">
        <v>9</v>
      </c>
      <c r="C36" s="46">
        <v>1</v>
      </c>
      <c r="D36" s="62" t="s">
        <v>194</v>
      </c>
      <c r="E36" s="78">
        <v>14</v>
      </c>
      <c r="F36" s="78">
        <v>3</v>
      </c>
      <c r="G36" s="78">
        <v>1</v>
      </c>
      <c r="H36" s="99">
        <v>1</v>
      </c>
      <c r="I36" s="70">
        <v>1</v>
      </c>
      <c r="J36" s="70">
        <v>1</v>
      </c>
      <c r="K36" s="13">
        <v>1</v>
      </c>
      <c r="L36" s="13">
        <v>2</v>
      </c>
      <c r="M36" s="13">
        <v>1</v>
      </c>
      <c r="N36" s="13">
        <v>1</v>
      </c>
    </row>
    <row r="37" spans="1:14" ht="16.5" x14ac:dyDescent="0.3">
      <c r="A37" s="327"/>
      <c r="B37" s="280"/>
      <c r="C37" s="71">
        <v>2</v>
      </c>
      <c r="D37" s="62" t="s">
        <v>195</v>
      </c>
      <c r="E37" s="78">
        <v>17</v>
      </c>
      <c r="F37" s="78">
        <v>6</v>
      </c>
      <c r="G37" s="78">
        <v>1</v>
      </c>
      <c r="H37" s="99">
        <v>1</v>
      </c>
      <c r="I37" s="70">
        <v>2</v>
      </c>
      <c r="J37" s="70">
        <v>1</v>
      </c>
      <c r="K37" s="13">
        <v>1</v>
      </c>
      <c r="L37" s="13">
        <v>5</v>
      </c>
      <c r="M37" s="13">
        <v>1</v>
      </c>
      <c r="N37" s="13">
        <v>1</v>
      </c>
    </row>
    <row r="38" spans="1:14" ht="16.5" x14ac:dyDescent="0.3">
      <c r="A38" s="327"/>
      <c r="B38" s="280"/>
      <c r="C38" s="46">
        <v>3</v>
      </c>
      <c r="D38" s="62" t="s">
        <v>196</v>
      </c>
      <c r="E38" s="78">
        <v>16</v>
      </c>
      <c r="F38" s="78">
        <v>6</v>
      </c>
      <c r="G38" s="78">
        <v>1</v>
      </c>
      <c r="H38" s="99">
        <v>0</v>
      </c>
      <c r="I38" s="70">
        <v>3</v>
      </c>
      <c r="J38" s="70">
        <v>1</v>
      </c>
      <c r="K38" s="72">
        <v>1</v>
      </c>
      <c r="L38" s="13">
        <v>4</v>
      </c>
      <c r="M38" s="13">
        <v>1</v>
      </c>
      <c r="N38" s="13">
        <v>1</v>
      </c>
    </row>
    <row r="39" spans="1:14" ht="16.5" x14ac:dyDescent="0.3">
      <c r="A39" s="327"/>
      <c r="B39" s="280"/>
      <c r="C39" s="71">
        <v>4</v>
      </c>
      <c r="D39" s="62" t="s">
        <v>197</v>
      </c>
      <c r="E39" s="78">
        <v>22</v>
      </c>
      <c r="F39" s="78">
        <v>4</v>
      </c>
      <c r="G39" s="78">
        <v>1</v>
      </c>
      <c r="H39" s="99">
        <v>1</v>
      </c>
      <c r="I39" s="70">
        <v>3</v>
      </c>
      <c r="J39" s="70">
        <v>1</v>
      </c>
      <c r="K39" s="72">
        <v>1</v>
      </c>
      <c r="L39" s="13">
        <v>5</v>
      </c>
      <c r="M39" s="13">
        <v>1</v>
      </c>
      <c r="N39" s="13">
        <v>1</v>
      </c>
    </row>
    <row r="40" spans="1:14" ht="16.5" x14ac:dyDescent="0.3">
      <c r="A40" s="327"/>
      <c r="B40" s="280"/>
      <c r="C40" s="46">
        <v>5</v>
      </c>
      <c r="D40" s="62" t="s">
        <v>198</v>
      </c>
      <c r="E40" s="78">
        <v>15</v>
      </c>
      <c r="F40" s="78">
        <v>5</v>
      </c>
      <c r="G40" s="78">
        <v>1</v>
      </c>
      <c r="H40" s="99">
        <v>1</v>
      </c>
      <c r="I40" s="70">
        <v>3</v>
      </c>
      <c r="J40" s="70">
        <v>1</v>
      </c>
      <c r="K40" s="72">
        <v>2</v>
      </c>
      <c r="L40" s="13">
        <v>6</v>
      </c>
      <c r="M40" s="13">
        <v>1</v>
      </c>
      <c r="N40" s="13">
        <v>1</v>
      </c>
    </row>
    <row r="41" spans="1:14" ht="16.5" x14ac:dyDescent="0.3">
      <c r="A41" s="327"/>
      <c r="B41" s="280"/>
      <c r="C41" s="71">
        <v>6</v>
      </c>
      <c r="D41" s="63" t="s">
        <v>199</v>
      </c>
      <c r="E41" s="98">
        <v>13</v>
      </c>
      <c r="F41" s="98">
        <v>4</v>
      </c>
      <c r="G41" s="98">
        <v>1</v>
      </c>
      <c r="H41" s="100">
        <v>1</v>
      </c>
      <c r="I41" s="70">
        <v>2</v>
      </c>
      <c r="J41" s="70">
        <v>1</v>
      </c>
      <c r="K41" s="72">
        <v>1</v>
      </c>
      <c r="L41" s="13">
        <v>6</v>
      </c>
      <c r="M41" s="13">
        <v>1</v>
      </c>
      <c r="N41" s="13">
        <v>0</v>
      </c>
    </row>
    <row r="42" spans="1:14" ht="16.5" x14ac:dyDescent="0.3">
      <c r="A42" s="327"/>
      <c r="B42" s="280"/>
      <c r="C42" s="46">
        <v>7</v>
      </c>
      <c r="D42" s="62" t="s">
        <v>200</v>
      </c>
      <c r="E42" s="78">
        <v>20</v>
      </c>
      <c r="F42" s="78">
        <v>5</v>
      </c>
      <c r="G42" s="78">
        <v>1</v>
      </c>
      <c r="H42" s="99">
        <v>1</v>
      </c>
      <c r="I42" s="70">
        <v>2</v>
      </c>
      <c r="J42" s="70">
        <v>1</v>
      </c>
      <c r="K42" s="72">
        <v>1</v>
      </c>
      <c r="L42" s="13">
        <v>4</v>
      </c>
      <c r="M42" s="13">
        <v>1</v>
      </c>
      <c r="N42" s="13">
        <v>1</v>
      </c>
    </row>
    <row r="43" spans="1:14" ht="16.5" x14ac:dyDescent="0.3">
      <c r="A43" s="327"/>
      <c r="B43" s="280"/>
      <c r="C43" s="71">
        <v>8</v>
      </c>
      <c r="D43" s="62" t="s">
        <v>201</v>
      </c>
      <c r="E43" s="78">
        <v>10</v>
      </c>
      <c r="F43" s="78">
        <v>3</v>
      </c>
      <c r="G43" s="78">
        <v>1</v>
      </c>
      <c r="H43" s="99">
        <v>1</v>
      </c>
      <c r="I43" s="70">
        <v>1</v>
      </c>
      <c r="J43" s="70">
        <v>1</v>
      </c>
      <c r="K43" s="72">
        <v>1</v>
      </c>
      <c r="L43" s="13">
        <v>5</v>
      </c>
      <c r="M43" s="13">
        <v>1</v>
      </c>
      <c r="N43" s="13">
        <v>1</v>
      </c>
    </row>
    <row r="44" spans="1:14" ht="16.5" x14ac:dyDescent="0.3">
      <c r="A44" s="327"/>
      <c r="B44" s="280"/>
      <c r="C44" s="46">
        <v>9</v>
      </c>
      <c r="D44" s="62" t="s">
        <v>202</v>
      </c>
      <c r="E44" s="78">
        <v>14</v>
      </c>
      <c r="F44" s="78">
        <v>16</v>
      </c>
      <c r="G44" s="78">
        <v>1</v>
      </c>
      <c r="H44" s="99">
        <v>1</v>
      </c>
      <c r="I44" s="70">
        <v>2</v>
      </c>
      <c r="J44" s="70">
        <v>1</v>
      </c>
      <c r="K44" s="72">
        <v>2</v>
      </c>
      <c r="L44" s="13">
        <v>6</v>
      </c>
      <c r="M44" s="13">
        <v>1</v>
      </c>
      <c r="N44" s="13">
        <v>1</v>
      </c>
    </row>
    <row r="45" spans="1:14" ht="16.5" x14ac:dyDescent="0.3">
      <c r="A45" s="327"/>
      <c r="B45" s="280"/>
      <c r="C45" s="71">
        <v>10</v>
      </c>
      <c r="D45" s="62" t="s">
        <v>203</v>
      </c>
      <c r="E45" s="78">
        <v>27</v>
      </c>
      <c r="F45" s="78">
        <v>6</v>
      </c>
      <c r="G45" s="78">
        <v>1</v>
      </c>
      <c r="H45" s="99">
        <v>1</v>
      </c>
      <c r="I45" s="70">
        <v>3</v>
      </c>
      <c r="J45" s="70">
        <v>1</v>
      </c>
      <c r="K45" s="13">
        <v>1</v>
      </c>
      <c r="L45" s="13">
        <v>5</v>
      </c>
      <c r="M45" s="13">
        <v>1</v>
      </c>
      <c r="N45" s="13">
        <v>1</v>
      </c>
    </row>
    <row r="46" spans="1:14" ht="16.5" x14ac:dyDescent="0.3">
      <c r="A46" s="327"/>
      <c r="B46" s="280"/>
      <c r="C46" s="74" t="s">
        <v>28</v>
      </c>
      <c r="D46" s="62" t="s">
        <v>204</v>
      </c>
      <c r="E46" s="78">
        <v>33</v>
      </c>
      <c r="F46" s="78">
        <v>9</v>
      </c>
      <c r="G46" s="78">
        <v>1</v>
      </c>
      <c r="H46" s="99">
        <v>1</v>
      </c>
      <c r="I46" s="70">
        <v>3</v>
      </c>
      <c r="J46" s="70">
        <v>1</v>
      </c>
      <c r="K46" s="13">
        <v>1</v>
      </c>
      <c r="L46" s="13">
        <v>4</v>
      </c>
      <c r="M46" s="13">
        <v>1</v>
      </c>
      <c r="N46" s="13">
        <v>1</v>
      </c>
    </row>
    <row r="47" spans="1:14" ht="16.5" x14ac:dyDescent="0.3">
      <c r="A47" s="327"/>
      <c r="B47" s="280"/>
      <c r="C47" s="71">
        <v>12</v>
      </c>
      <c r="D47" s="63" t="s">
        <v>205</v>
      </c>
      <c r="E47" s="98">
        <v>13</v>
      </c>
      <c r="F47" s="98">
        <v>4</v>
      </c>
      <c r="G47" s="98">
        <v>1</v>
      </c>
      <c r="H47" s="100">
        <v>1</v>
      </c>
      <c r="I47" s="70">
        <v>2</v>
      </c>
      <c r="J47" s="70">
        <v>1</v>
      </c>
      <c r="K47" s="13">
        <v>1</v>
      </c>
      <c r="L47" s="13">
        <v>5</v>
      </c>
      <c r="M47" s="13">
        <v>1</v>
      </c>
      <c r="N47" s="13">
        <v>1</v>
      </c>
    </row>
    <row r="48" spans="1:14" ht="16.5" x14ac:dyDescent="0.3">
      <c r="A48" s="327"/>
      <c r="B48" s="280"/>
      <c r="C48" s="294" t="s">
        <v>229</v>
      </c>
      <c r="D48" s="295"/>
      <c r="E48" s="81">
        <f t="shared" ref="E48:N48" si="3">SUM(E36:E47)</f>
        <v>214</v>
      </c>
      <c r="F48" s="81">
        <f t="shared" si="3"/>
        <v>71</v>
      </c>
      <c r="G48" s="81">
        <f t="shared" si="3"/>
        <v>12</v>
      </c>
      <c r="H48" s="101">
        <f t="shared" si="3"/>
        <v>11</v>
      </c>
      <c r="I48" s="76">
        <f t="shared" si="3"/>
        <v>27</v>
      </c>
      <c r="J48" s="76">
        <f t="shared" si="3"/>
        <v>12</v>
      </c>
      <c r="K48" s="14">
        <f t="shared" si="3"/>
        <v>14</v>
      </c>
      <c r="L48" s="14">
        <f t="shared" si="3"/>
        <v>57</v>
      </c>
      <c r="M48" s="14">
        <f t="shared" si="3"/>
        <v>12</v>
      </c>
      <c r="N48" s="14">
        <f t="shared" si="3"/>
        <v>11</v>
      </c>
    </row>
    <row r="49" spans="1:14" ht="16.5" x14ac:dyDescent="0.25">
      <c r="A49" s="327"/>
      <c r="B49" s="280"/>
      <c r="C49" s="64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ht="30" x14ac:dyDescent="0.25">
      <c r="A50" s="154"/>
      <c r="B50" s="155"/>
      <c r="C50" s="329"/>
      <c r="D50" s="330"/>
      <c r="E50" s="156" t="s">
        <v>19</v>
      </c>
      <c r="F50" s="156" t="s">
        <v>20</v>
      </c>
      <c r="G50" s="156" t="s">
        <v>18</v>
      </c>
      <c r="H50" s="157" t="s">
        <v>21</v>
      </c>
      <c r="I50" s="55" t="s">
        <v>22</v>
      </c>
      <c r="J50" s="55" t="s">
        <v>17</v>
      </c>
      <c r="K50" s="55" t="s">
        <v>224</v>
      </c>
      <c r="L50" s="55" t="s">
        <v>225</v>
      </c>
      <c r="M50" s="55" t="s">
        <v>226</v>
      </c>
      <c r="N50" s="55" t="s">
        <v>227</v>
      </c>
    </row>
    <row r="51" spans="1:14" ht="16.5" x14ac:dyDescent="0.3">
      <c r="A51" s="182">
        <v>5</v>
      </c>
      <c r="B51" s="322" t="s">
        <v>4</v>
      </c>
      <c r="C51" s="159">
        <v>1</v>
      </c>
      <c r="D51" s="132" t="s">
        <v>206</v>
      </c>
      <c r="E51" s="133">
        <v>13</v>
      </c>
      <c r="F51" s="133">
        <v>5</v>
      </c>
      <c r="G51" s="133">
        <v>1</v>
      </c>
      <c r="H51" s="133">
        <v>1</v>
      </c>
      <c r="I51" s="134">
        <v>4</v>
      </c>
      <c r="J51" s="134">
        <v>1</v>
      </c>
      <c r="K51" s="135">
        <v>1</v>
      </c>
      <c r="L51" s="135">
        <v>5</v>
      </c>
      <c r="M51" s="135">
        <v>1</v>
      </c>
      <c r="N51" s="135">
        <v>1</v>
      </c>
    </row>
    <row r="52" spans="1:14" ht="16.5" x14ac:dyDescent="0.3">
      <c r="A52" s="342"/>
      <c r="B52" s="322"/>
      <c r="C52" s="159">
        <v>2</v>
      </c>
      <c r="D52" s="132" t="s">
        <v>207</v>
      </c>
      <c r="E52" s="133">
        <v>12</v>
      </c>
      <c r="F52" s="133">
        <v>6</v>
      </c>
      <c r="G52" s="133">
        <v>1</v>
      </c>
      <c r="H52" s="133">
        <v>1</v>
      </c>
      <c r="I52" s="134">
        <v>3</v>
      </c>
      <c r="J52" s="134">
        <v>1</v>
      </c>
      <c r="K52" s="135">
        <v>1</v>
      </c>
      <c r="L52" s="135">
        <v>6</v>
      </c>
      <c r="M52" s="135">
        <v>1</v>
      </c>
      <c r="N52" s="135">
        <v>1</v>
      </c>
    </row>
    <row r="53" spans="1:14" ht="16.5" x14ac:dyDescent="0.3">
      <c r="A53" s="338"/>
      <c r="B53" s="322"/>
      <c r="C53" s="159">
        <v>3</v>
      </c>
      <c r="D53" s="177" t="s">
        <v>208</v>
      </c>
      <c r="E53" s="137">
        <v>13</v>
      </c>
      <c r="F53" s="137">
        <v>7</v>
      </c>
      <c r="G53" s="137">
        <v>1</v>
      </c>
      <c r="H53" s="137">
        <v>1</v>
      </c>
      <c r="I53" s="134">
        <v>3</v>
      </c>
      <c r="J53" s="134">
        <v>1</v>
      </c>
      <c r="K53" s="135">
        <v>1</v>
      </c>
      <c r="L53" s="135">
        <v>10</v>
      </c>
      <c r="M53" s="135">
        <v>1</v>
      </c>
      <c r="N53" s="135">
        <v>1</v>
      </c>
    </row>
    <row r="54" spans="1:14" ht="16.5" x14ac:dyDescent="0.3">
      <c r="A54" s="338"/>
      <c r="B54" s="322"/>
      <c r="C54" s="159">
        <v>4</v>
      </c>
      <c r="D54" s="132" t="s">
        <v>209</v>
      </c>
      <c r="E54" s="133">
        <v>17</v>
      </c>
      <c r="F54" s="133">
        <v>4</v>
      </c>
      <c r="G54" s="133">
        <v>1</v>
      </c>
      <c r="H54" s="133">
        <v>0</v>
      </c>
      <c r="I54" s="134">
        <v>4</v>
      </c>
      <c r="J54" s="134">
        <v>1</v>
      </c>
      <c r="K54" s="135">
        <v>1</v>
      </c>
      <c r="L54" s="135">
        <v>10</v>
      </c>
      <c r="M54" s="135">
        <v>1</v>
      </c>
      <c r="N54" s="135">
        <v>1</v>
      </c>
    </row>
    <row r="55" spans="1:14" ht="16.5" x14ac:dyDescent="0.3">
      <c r="A55" s="338"/>
      <c r="B55" s="322"/>
      <c r="C55" s="159">
        <v>5</v>
      </c>
      <c r="D55" s="132" t="s">
        <v>210</v>
      </c>
      <c r="E55" s="133">
        <v>8</v>
      </c>
      <c r="F55" s="133">
        <v>3</v>
      </c>
      <c r="G55" s="133">
        <v>1</v>
      </c>
      <c r="H55" s="133">
        <v>1</v>
      </c>
      <c r="I55" s="134">
        <v>1</v>
      </c>
      <c r="J55" s="134">
        <v>1</v>
      </c>
      <c r="K55" s="135">
        <v>1</v>
      </c>
      <c r="L55" s="135">
        <v>1</v>
      </c>
      <c r="M55" s="135">
        <v>1</v>
      </c>
      <c r="N55" s="135">
        <v>1</v>
      </c>
    </row>
    <row r="56" spans="1:14" ht="16.5" x14ac:dyDescent="0.3">
      <c r="A56" s="338"/>
      <c r="B56" s="322"/>
      <c r="C56" s="159">
        <v>6</v>
      </c>
      <c r="D56" s="136" t="s">
        <v>211</v>
      </c>
      <c r="E56" s="137">
        <v>6</v>
      </c>
      <c r="F56" s="137">
        <v>3</v>
      </c>
      <c r="G56" s="137">
        <v>1</v>
      </c>
      <c r="H56" s="137">
        <v>1</v>
      </c>
      <c r="I56" s="134">
        <v>2</v>
      </c>
      <c r="J56" s="134">
        <v>1</v>
      </c>
      <c r="K56" s="135">
        <v>1</v>
      </c>
      <c r="L56" s="135">
        <v>3</v>
      </c>
      <c r="M56" s="135">
        <v>1</v>
      </c>
      <c r="N56" s="135">
        <v>1</v>
      </c>
    </row>
    <row r="57" spans="1:14" ht="16.5" x14ac:dyDescent="0.3">
      <c r="A57" s="338"/>
      <c r="B57" s="322"/>
      <c r="C57" s="159">
        <v>7</v>
      </c>
      <c r="D57" s="136" t="s">
        <v>212</v>
      </c>
      <c r="E57" s="137">
        <v>12</v>
      </c>
      <c r="F57" s="137">
        <v>6</v>
      </c>
      <c r="G57" s="137">
        <v>1</v>
      </c>
      <c r="H57" s="137">
        <v>1</v>
      </c>
      <c r="I57" s="134">
        <v>1</v>
      </c>
      <c r="J57" s="134">
        <v>1</v>
      </c>
      <c r="K57" s="135">
        <v>1</v>
      </c>
      <c r="L57" s="135">
        <v>6</v>
      </c>
      <c r="M57" s="135">
        <v>1</v>
      </c>
      <c r="N57" s="135">
        <v>1</v>
      </c>
    </row>
    <row r="58" spans="1:14" ht="16.5" x14ac:dyDescent="0.3">
      <c r="A58" s="338"/>
      <c r="B58" s="322"/>
      <c r="C58" s="159">
        <v>8</v>
      </c>
      <c r="D58" s="136" t="s">
        <v>213</v>
      </c>
      <c r="E58" s="137">
        <v>12</v>
      </c>
      <c r="F58" s="137">
        <v>6</v>
      </c>
      <c r="G58" s="137">
        <v>1</v>
      </c>
      <c r="H58" s="137">
        <v>1</v>
      </c>
      <c r="I58" s="134">
        <v>2</v>
      </c>
      <c r="J58" s="134">
        <v>1</v>
      </c>
      <c r="K58" s="135">
        <v>1</v>
      </c>
      <c r="L58" s="135">
        <v>5</v>
      </c>
      <c r="M58" s="135">
        <v>1</v>
      </c>
      <c r="N58" s="135">
        <v>1</v>
      </c>
    </row>
    <row r="59" spans="1:14" ht="16.5" x14ac:dyDescent="0.3">
      <c r="A59" s="338"/>
      <c r="B59" s="322"/>
      <c r="C59" s="159">
        <v>9</v>
      </c>
      <c r="D59" s="132" t="s">
        <v>214</v>
      </c>
      <c r="E59" s="133">
        <v>12</v>
      </c>
      <c r="F59" s="133">
        <v>6</v>
      </c>
      <c r="G59" s="133">
        <v>1</v>
      </c>
      <c r="H59" s="133">
        <v>1</v>
      </c>
      <c r="I59" s="134">
        <v>3</v>
      </c>
      <c r="J59" s="134">
        <v>1</v>
      </c>
      <c r="K59" s="135">
        <v>1</v>
      </c>
      <c r="L59" s="135">
        <v>6</v>
      </c>
      <c r="M59" s="135">
        <v>1</v>
      </c>
      <c r="N59" s="135">
        <v>1</v>
      </c>
    </row>
    <row r="60" spans="1:14" ht="16.5" x14ac:dyDescent="0.25">
      <c r="A60" s="338"/>
      <c r="B60" s="322"/>
      <c r="C60" s="293" t="s">
        <v>231</v>
      </c>
      <c r="D60" s="293"/>
      <c r="E60" s="139">
        <f t="shared" ref="E60:M60" si="4">SUM(E51:E59)</f>
        <v>105</v>
      </c>
      <c r="F60" s="139">
        <f t="shared" si="4"/>
        <v>46</v>
      </c>
      <c r="G60" s="139">
        <f t="shared" si="4"/>
        <v>9</v>
      </c>
      <c r="H60" s="139">
        <f t="shared" si="4"/>
        <v>8</v>
      </c>
      <c r="I60" s="140">
        <f t="shared" si="4"/>
        <v>23</v>
      </c>
      <c r="J60" s="140">
        <f t="shared" si="4"/>
        <v>9</v>
      </c>
      <c r="K60" s="141">
        <f t="shared" si="4"/>
        <v>9</v>
      </c>
      <c r="L60" s="141">
        <f t="shared" si="4"/>
        <v>52</v>
      </c>
      <c r="M60" s="141">
        <f t="shared" si="4"/>
        <v>9</v>
      </c>
      <c r="N60" s="141">
        <f t="shared" ref="N60" si="5">SUM(N51:N59)</f>
        <v>9</v>
      </c>
    </row>
    <row r="61" spans="1:14" ht="16.5" x14ac:dyDescent="0.25">
      <c r="A61" s="338"/>
      <c r="B61" s="322"/>
      <c r="C61" s="178"/>
      <c r="D61" s="295"/>
      <c r="E61" s="293"/>
      <c r="F61" s="293"/>
      <c r="G61" s="293"/>
      <c r="H61" s="293"/>
      <c r="I61" s="293"/>
      <c r="J61" s="293"/>
      <c r="K61" s="293"/>
      <c r="L61" s="293"/>
      <c r="M61" s="293"/>
      <c r="N61" s="293"/>
    </row>
    <row r="62" spans="1:14" x14ac:dyDescent="0.25">
      <c r="A62" s="38"/>
      <c r="B62" s="18"/>
      <c r="C62" s="26"/>
      <c r="D62" s="26"/>
      <c r="E62" s="26"/>
      <c r="F62" s="26"/>
      <c r="G62" s="26"/>
      <c r="H62" s="26"/>
      <c r="I62" s="21"/>
      <c r="J62" s="21"/>
      <c r="K62" s="22"/>
      <c r="L62" s="22"/>
      <c r="M62" s="22"/>
      <c r="N62" s="22"/>
    </row>
    <row r="63" spans="1:14" x14ac:dyDescent="0.25">
      <c r="A63" s="47"/>
      <c r="B63" s="16"/>
      <c r="C63" s="32"/>
      <c r="D63" s="32"/>
      <c r="E63" s="179"/>
      <c r="F63" s="179"/>
      <c r="G63" s="179"/>
      <c r="H63" s="179"/>
      <c r="I63" s="180"/>
      <c r="J63" s="180"/>
      <c r="K63" s="181"/>
      <c r="L63" s="181"/>
      <c r="M63" s="22"/>
      <c r="N63" s="22"/>
    </row>
    <row r="64" spans="1:14" ht="30" x14ac:dyDescent="0.25">
      <c r="A64" s="10"/>
      <c r="B64" s="263" t="s">
        <v>0</v>
      </c>
      <c r="C64" s="304" t="s">
        <v>228</v>
      </c>
      <c r="D64" s="305"/>
      <c r="E64" s="59" t="s">
        <v>19</v>
      </c>
      <c r="F64" s="59" t="s">
        <v>20</v>
      </c>
      <c r="G64" s="59" t="s">
        <v>18</v>
      </c>
      <c r="H64" s="12" t="s">
        <v>21</v>
      </c>
      <c r="I64" s="11" t="s">
        <v>22</v>
      </c>
      <c r="J64" s="11" t="s">
        <v>17</v>
      </c>
      <c r="K64" s="11" t="s">
        <v>224</v>
      </c>
      <c r="L64" s="11" t="s">
        <v>225</v>
      </c>
      <c r="M64" s="55" t="s">
        <v>226</v>
      </c>
      <c r="N64" s="55" t="s">
        <v>227</v>
      </c>
    </row>
    <row r="65" spans="1:14" ht="16.5" x14ac:dyDescent="0.3">
      <c r="A65" s="278">
        <v>6</v>
      </c>
      <c r="B65" s="317" t="s">
        <v>10</v>
      </c>
      <c r="C65" s="71">
        <v>1</v>
      </c>
      <c r="D65" s="63" t="s">
        <v>32</v>
      </c>
      <c r="E65" s="94">
        <v>15</v>
      </c>
      <c r="F65" s="94">
        <v>6</v>
      </c>
      <c r="G65" s="94">
        <v>1</v>
      </c>
      <c r="H65" s="94">
        <v>0</v>
      </c>
      <c r="I65" s="216">
        <v>2</v>
      </c>
      <c r="J65" s="216">
        <v>1</v>
      </c>
      <c r="K65" s="105">
        <v>1</v>
      </c>
      <c r="L65" s="217">
        <v>4</v>
      </c>
      <c r="M65" s="217">
        <v>1</v>
      </c>
      <c r="N65" s="217">
        <v>0</v>
      </c>
    </row>
    <row r="66" spans="1:14" ht="16.5" x14ac:dyDescent="0.3">
      <c r="A66" s="333"/>
      <c r="B66" s="318"/>
      <c r="C66" s="71">
        <v>2</v>
      </c>
      <c r="D66" s="62" t="s">
        <v>33</v>
      </c>
      <c r="E66" s="60">
        <v>13</v>
      </c>
      <c r="F66" s="60">
        <v>6</v>
      </c>
      <c r="G66" s="60">
        <v>1</v>
      </c>
      <c r="H66" s="60">
        <v>1</v>
      </c>
      <c r="I66" s="39">
        <v>1</v>
      </c>
      <c r="J66" s="39">
        <v>1</v>
      </c>
      <c r="K66" s="50">
        <v>1</v>
      </c>
      <c r="L66" s="50">
        <v>12</v>
      </c>
      <c r="M66" s="50">
        <v>1</v>
      </c>
      <c r="N66" s="50">
        <v>1</v>
      </c>
    </row>
    <row r="67" spans="1:14" ht="16.5" x14ac:dyDescent="0.3">
      <c r="A67" s="333"/>
      <c r="B67" s="318"/>
      <c r="C67" s="71">
        <v>3</v>
      </c>
      <c r="D67" s="62" t="s">
        <v>34</v>
      </c>
      <c r="E67" s="60">
        <v>26</v>
      </c>
      <c r="F67" s="60">
        <v>9</v>
      </c>
      <c r="G67" s="60">
        <v>1</v>
      </c>
      <c r="H67" s="60">
        <v>0</v>
      </c>
      <c r="I67" s="39">
        <v>3</v>
      </c>
      <c r="J67" s="39">
        <v>1</v>
      </c>
      <c r="K67" s="50">
        <v>1</v>
      </c>
      <c r="L67" s="50">
        <v>1</v>
      </c>
      <c r="M67" s="50">
        <v>1</v>
      </c>
      <c r="N67" s="50">
        <v>1</v>
      </c>
    </row>
    <row r="68" spans="1:14" ht="16.5" x14ac:dyDescent="0.3">
      <c r="A68" s="333"/>
      <c r="B68" s="318"/>
      <c r="C68" s="71">
        <v>4</v>
      </c>
      <c r="D68" s="77" t="s">
        <v>35</v>
      </c>
      <c r="E68" s="60">
        <v>12</v>
      </c>
      <c r="F68" s="60">
        <v>3</v>
      </c>
      <c r="G68" s="60">
        <v>1</v>
      </c>
      <c r="H68" s="60">
        <v>1</v>
      </c>
      <c r="I68" s="39">
        <v>1</v>
      </c>
      <c r="J68" s="39">
        <v>1</v>
      </c>
      <c r="K68" s="50">
        <v>0</v>
      </c>
      <c r="L68" s="50">
        <v>10</v>
      </c>
      <c r="M68" s="50">
        <v>1</v>
      </c>
      <c r="N68" s="50">
        <v>1</v>
      </c>
    </row>
    <row r="69" spans="1:14" ht="16.5" x14ac:dyDescent="0.3">
      <c r="A69" s="333"/>
      <c r="B69" s="318"/>
      <c r="C69" s="71">
        <v>5</v>
      </c>
      <c r="D69" s="62" t="s">
        <v>36</v>
      </c>
      <c r="E69" s="60">
        <v>24</v>
      </c>
      <c r="F69" s="60">
        <v>11</v>
      </c>
      <c r="G69" s="60">
        <v>1</v>
      </c>
      <c r="H69" s="60">
        <v>0</v>
      </c>
      <c r="I69" s="39">
        <v>1</v>
      </c>
      <c r="J69" s="39">
        <v>1</v>
      </c>
      <c r="K69" s="50">
        <v>3</v>
      </c>
      <c r="L69" s="50">
        <v>3</v>
      </c>
      <c r="M69" s="50">
        <v>1</v>
      </c>
      <c r="N69" s="50">
        <v>0</v>
      </c>
    </row>
    <row r="70" spans="1:14" ht="16.5" x14ac:dyDescent="0.3">
      <c r="A70" s="333"/>
      <c r="B70" s="318"/>
      <c r="C70" s="71">
        <v>6</v>
      </c>
      <c r="D70" s="62" t="s">
        <v>37</v>
      </c>
      <c r="E70" s="60">
        <v>8</v>
      </c>
      <c r="F70" s="60">
        <v>2</v>
      </c>
      <c r="G70" s="60">
        <v>1</v>
      </c>
      <c r="H70" s="60">
        <v>0</v>
      </c>
      <c r="I70" s="39">
        <v>1</v>
      </c>
      <c r="J70" s="39">
        <v>1</v>
      </c>
      <c r="K70" s="50">
        <v>1</v>
      </c>
      <c r="L70" s="50">
        <v>4</v>
      </c>
      <c r="M70" s="50">
        <v>1</v>
      </c>
      <c r="N70" s="50">
        <v>0</v>
      </c>
    </row>
    <row r="71" spans="1:14" ht="16.5" x14ac:dyDescent="0.3">
      <c r="A71" s="333"/>
      <c r="B71" s="318"/>
      <c r="C71" s="71">
        <v>7</v>
      </c>
      <c r="D71" s="63" t="s">
        <v>38</v>
      </c>
      <c r="E71" s="94">
        <v>10</v>
      </c>
      <c r="F71" s="94">
        <v>3</v>
      </c>
      <c r="G71" s="94">
        <v>1</v>
      </c>
      <c r="H71" s="94">
        <v>1</v>
      </c>
      <c r="I71" s="39">
        <v>1</v>
      </c>
      <c r="J71" s="39">
        <v>1</v>
      </c>
      <c r="K71" s="50">
        <v>1</v>
      </c>
      <c r="L71" s="50">
        <v>6</v>
      </c>
      <c r="M71" s="50">
        <v>1</v>
      </c>
      <c r="N71" s="50">
        <v>1</v>
      </c>
    </row>
    <row r="72" spans="1:14" ht="16.5" x14ac:dyDescent="0.3">
      <c r="A72" s="333"/>
      <c r="B72" s="318"/>
      <c r="C72" s="71">
        <v>8</v>
      </c>
      <c r="D72" s="62" t="s">
        <v>39</v>
      </c>
      <c r="E72" s="60">
        <v>15</v>
      </c>
      <c r="F72" s="60">
        <v>5</v>
      </c>
      <c r="G72" s="60">
        <v>1</v>
      </c>
      <c r="H72" s="60">
        <v>0</v>
      </c>
      <c r="I72" s="39">
        <v>3</v>
      </c>
      <c r="J72" s="39">
        <v>1</v>
      </c>
      <c r="K72" s="50">
        <v>1</v>
      </c>
      <c r="L72" s="50">
        <v>5</v>
      </c>
      <c r="M72" s="50">
        <v>1</v>
      </c>
      <c r="N72" s="50">
        <v>1</v>
      </c>
    </row>
    <row r="73" spans="1:14" ht="16.5" x14ac:dyDescent="0.3">
      <c r="A73" s="333"/>
      <c r="B73" s="318"/>
      <c r="C73" s="71">
        <v>9</v>
      </c>
      <c r="D73" s="63" t="s">
        <v>40</v>
      </c>
      <c r="E73" s="94">
        <v>7</v>
      </c>
      <c r="F73" s="94">
        <v>2</v>
      </c>
      <c r="G73" s="94">
        <v>1</v>
      </c>
      <c r="H73" s="94">
        <v>1</v>
      </c>
      <c r="I73" s="39">
        <v>1</v>
      </c>
      <c r="J73" s="39">
        <v>1</v>
      </c>
      <c r="K73" s="50">
        <v>1</v>
      </c>
      <c r="L73" s="50">
        <v>4</v>
      </c>
      <c r="M73" s="50">
        <v>1</v>
      </c>
      <c r="N73" s="50">
        <v>1</v>
      </c>
    </row>
    <row r="74" spans="1:14" ht="16.5" x14ac:dyDescent="0.3">
      <c r="A74" s="333"/>
      <c r="B74" s="318"/>
      <c r="C74" s="71">
        <v>10</v>
      </c>
      <c r="D74" s="62" t="s">
        <v>41</v>
      </c>
      <c r="E74" s="60">
        <v>37</v>
      </c>
      <c r="F74" s="60">
        <v>12</v>
      </c>
      <c r="G74" s="60">
        <v>1</v>
      </c>
      <c r="H74" s="60">
        <v>0</v>
      </c>
      <c r="I74" s="39">
        <v>4</v>
      </c>
      <c r="J74" s="39">
        <v>1</v>
      </c>
      <c r="K74" s="50">
        <v>1</v>
      </c>
      <c r="L74" s="50">
        <v>10</v>
      </c>
      <c r="M74" s="50">
        <v>1</v>
      </c>
      <c r="N74" s="50">
        <v>1</v>
      </c>
    </row>
    <row r="75" spans="1:14" ht="16.5" x14ac:dyDescent="0.3">
      <c r="A75" s="333"/>
      <c r="B75" s="318"/>
      <c r="C75" s="71">
        <v>11</v>
      </c>
      <c r="D75" s="62" t="s">
        <v>42</v>
      </c>
      <c r="E75" s="60">
        <v>19</v>
      </c>
      <c r="F75" s="60">
        <v>8</v>
      </c>
      <c r="G75" s="60">
        <v>1</v>
      </c>
      <c r="H75" s="60">
        <v>1</v>
      </c>
      <c r="I75" s="39">
        <v>4</v>
      </c>
      <c r="J75" s="39">
        <v>1</v>
      </c>
      <c r="K75" s="50">
        <v>1</v>
      </c>
      <c r="L75" s="50">
        <v>10</v>
      </c>
      <c r="M75" s="50">
        <v>1</v>
      </c>
      <c r="N75" s="50">
        <v>1</v>
      </c>
    </row>
    <row r="76" spans="1:14" ht="16.5" x14ac:dyDescent="0.3">
      <c r="A76" s="333"/>
      <c r="B76" s="318"/>
      <c r="C76" s="71">
        <v>12</v>
      </c>
      <c r="D76" s="62" t="s">
        <v>43</v>
      </c>
      <c r="E76" s="60">
        <v>44</v>
      </c>
      <c r="F76" s="60">
        <v>15</v>
      </c>
      <c r="G76" s="60">
        <v>1</v>
      </c>
      <c r="H76" s="60">
        <v>0</v>
      </c>
      <c r="I76" s="39">
        <v>5</v>
      </c>
      <c r="J76" s="39">
        <v>1</v>
      </c>
      <c r="K76" s="50">
        <v>1</v>
      </c>
      <c r="L76" s="50">
        <v>16</v>
      </c>
      <c r="M76" s="50">
        <v>1</v>
      </c>
      <c r="N76" s="50">
        <v>1</v>
      </c>
    </row>
    <row r="77" spans="1:14" ht="16.5" x14ac:dyDescent="0.3">
      <c r="A77" s="333"/>
      <c r="B77" s="318"/>
      <c r="C77" s="71">
        <v>13</v>
      </c>
      <c r="D77" s="63" t="s">
        <v>44</v>
      </c>
      <c r="E77" s="94">
        <v>16</v>
      </c>
      <c r="F77" s="94">
        <v>8</v>
      </c>
      <c r="G77" s="94">
        <v>1</v>
      </c>
      <c r="H77" s="94">
        <v>1</v>
      </c>
      <c r="I77" s="39">
        <v>2</v>
      </c>
      <c r="J77" s="39">
        <v>1</v>
      </c>
      <c r="K77" s="50">
        <v>1</v>
      </c>
      <c r="L77" s="50">
        <v>10</v>
      </c>
      <c r="M77" s="50">
        <v>1</v>
      </c>
      <c r="N77" s="50">
        <v>1</v>
      </c>
    </row>
    <row r="78" spans="1:14" ht="16.5" x14ac:dyDescent="0.3">
      <c r="A78" s="333"/>
      <c r="B78" s="318"/>
      <c r="C78" s="71">
        <v>14</v>
      </c>
      <c r="D78" s="62" t="s">
        <v>45</v>
      </c>
      <c r="E78" s="60">
        <v>28</v>
      </c>
      <c r="F78" s="60">
        <v>7</v>
      </c>
      <c r="G78" s="60">
        <v>1</v>
      </c>
      <c r="H78" s="60">
        <v>1</v>
      </c>
      <c r="I78" s="39">
        <v>4</v>
      </c>
      <c r="J78" s="39">
        <v>1</v>
      </c>
      <c r="K78" s="50">
        <v>2</v>
      </c>
      <c r="L78" s="50">
        <v>4</v>
      </c>
      <c r="M78" s="50">
        <v>1</v>
      </c>
      <c r="N78" s="50">
        <v>1</v>
      </c>
    </row>
    <row r="79" spans="1:14" ht="16.5" x14ac:dyDescent="0.3">
      <c r="A79" s="333"/>
      <c r="B79" s="318"/>
      <c r="C79" s="71">
        <v>15</v>
      </c>
      <c r="D79" s="63" t="s">
        <v>46</v>
      </c>
      <c r="E79" s="94">
        <v>15</v>
      </c>
      <c r="F79" s="94">
        <v>6</v>
      </c>
      <c r="G79" s="94">
        <v>1</v>
      </c>
      <c r="H79" s="94">
        <v>0</v>
      </c>
      <c r="I79" s="39">
        <v>2</v>
      </c>
      <c r="J79" s="39">
        <v>1</v>
      </c>
      <c r="K79" s="50">
        <v>1</v>
      </c>
      <c r="L79" s="50">
        <v>4</v>
      </c>
      <c r="M79" s="50">
        <v>1</v>
      </c>
      <c r="N79" s="50">
        <v>1</v>
      </c>
    </row>
    <row r="80" spans="1:14" ht="16.5" x14ac:dyDescent="0.25">
      <c r="A80" s="333"/>
      <c r="B80" s="318"/>
      <c r="C80" s="294" t="s">
        <v>229</v>
      </c>
      <c r="D80" s="295"/>
      <c r="E80" s="56">
        <f t="shared" ref="E80:N80" si="6">SUM(E65:E79)</f>
        <v>289</v>
      </c>
      <c r="F80" s="56">
        <f t="shared" si="6"/>
        <v>103</v>
      </c>
      <c r="G80" s="56">
        <f t="shared" si="6"/>
        <v>15</v>
      </c>
      <c r="H80" s="56">
        <f t="shared" si="6"/>
        <v>7</v>
      </c>
      <c r="I80" s="42">
        <f t="shared" si="6"/>
        <v>35</v>
      </c>
      <c r="J80" s="42">
        <f t="shared" si="6"/>
        <v>15</v>
      </c>
      <c r="K80" s="48">
        <f t="shared" si="6"/>
        <v>17</v>
      </c>
      <c r="L80" s="48">
        <f t="shared" si="6"/>
        <v>103</v>
      </c>
      <c r="M80" s="48">
        <f t="shared" si="6"/>
        <v>15</v>
      </c>
      <c r="N80" s="48">
        <f t="shared" si="6"/>
        <v>12</v>
      </c>
    </row>
    <row r="81" spans="1:14" ht="16.5" x14ac:dyDescent="0.25">
      <c r="A81" s="333"/>
      <c r="B81" s="318"/>
      <c r="C81" s="75"/>
      <c r="D81" s="109"/>
      <c r="E81" s="60"/>
      <c r="F81" s="60"/>
      <c r="G81" s="60"/>
      <c r="H81" s="60"/>
      <c r="I81" s="39"/>
      <c r="J81" s="39"/>
      <c r="K81" s="95"/>
      <c r="L81" s="95"/>
      <c r="M81" s="95"/>
      <c r="N81" s="95"/>
    </row>
    <row r="82" spans="1:14" ht="30" x14ac:dyDescent="0.25">
      <c r="A82" s="154"/>
      <c r="B82" s="155"/>
      <c r="C82" s="329"/>
      <c r="D82" s="330"/>
      <c r="E82" s="156" t="s">
        <v>19</v>
      </c>
      <c r="F82" s="156" t="s">
        <v>20</v>
      </c>
      <c r="G82" s="156" t="s">
        <v>18</v>
      </c>
      <c r="H82" s="157" t="s">
        <v>21</v>
      </c>
      <c r="I82" s="55" t="s">
        <v>22</v>
      </c>
      <c r="J82" s="55" t="s">
        <v>17</v>
      </c>
      <c r="K82" s="55" t="s">
        <v>224</v>
      </c>
      <c r="L82" s="55" t="s">
        <v>225</v>
      </c>
      <c r="M82" s="55" t="s">
        <v>226</v>
      </c>
      <c r="N82" s="55" t="s">
        <v>227</v>
      </c>
    </row>
    <row r="83" spans="1:14" ht="16.5" x14ac:dyDescent="0.3">
      <c r="A83" s="334">
        <v>7</v>
      </c>
      <c r="B83" s="130" t="s">
        <v>3</v>
      </c>
      <c r="C83" s="159">
        <v>1</v>
      </c>
      <c r="D83" s="132" t="s">
        <v>47</v>
      </c>
      <c r="E83" s="150">
        <v>15</v>
      </c>
      <c r="F83" s="150">
        <v>3</v>
      </c>
      <c r="G83" s="150">
        <v>1</v>
      </c>
      <c r="H83" s="150">
        <v>0</v>
      </c>
      <c r="I83" s="160">
        <v>5</v>
      </c>
      <c r="J83" s="160">
        <v>1</v>
      </c>
      <c r="K83" s="131">
        <v>1</v>
      </c>
      <c r="L83" s="131">
        <v>9</v>
      </c>
      <c r="M83" s="131">
        <v>1</v>
      </c>
      <c r="N83" s="131">
        <v>0</v>
      </c>
    </row>
    <row r="84" spans="1:14" ht="16.5" x14ac:dyDescent="0.3">
      <c r="A84" s="334"/>
      <c r="B84" s="325"/>
      <c r="C84" s="159">
        <v>2</v>
      </c>
      <c r="D84" s="132" t="s">
        <v>48</v>
      </c>
      <c r="E84" s="150">
        <v>8</v>
      </c>
      <c r="F84" s="150">
        <v>3</v>
      </c>
      <c r="G84" s="150">
        <v>1</v>
      </c>
      <c r="H84" s="150">
        <v>1</v>
      </c>
      <c r="I84" s="160">
        <v>3</v>
      </c>
      <c r="J84" s="160">
        <v>1</v>
      </c>
      <c r="K84" s="131">
        <v>1</v>
      </c>
      <c r="L84" s="131">
        <v>5</v>
      </c>
      <c r="M84" s="131">
        <v>1</v>
      </c>
      <c r="N84" s="131">
        <v>1</v>
      </c>
    </row>
    <row r="85" spans="1:14" ht="16.5" x14ac:dyDescent="0.3">
      <c r="A85" s="334"/>
      <c r="B85" s="325"/>
      <c r="C85" s="159">
        <v>3</v>
      </c>
      <c r="D85" s="132" t="s">
        <v>49</v>
      </c>
      <c r="E85" s="150">
        <v>16</v>
      </c>
      <c r="F85" s="150">
        <v>7</v>
      </c>
      <c r="G85" s="150">
        <v>1</v>
      </c>
      <c r="H85" s="150">
        <v>0</v>
      </c>
      <c r="I85" s="160">
        <v>4</v>
      </c>
      <c r="J85" s="160">
        <v>1</v>
      </c>
      <c r="K85" s="131">
        <v>1</v>
      </c>
      <c r="L85" s="131">
        <v>10</v>
      </c>
      <c r="M85" s="131">
        <v>1</v>
      </c>
      <c r="N85" s="131">
        <v>0</v>
      </c>
    </row>
    <row r="86" spans="1:14" ht="16.5" x14ac:dyDescent="0.3">
      <c r="A86" s="334"/>
      <c r="B86" s="325"/>
      <c r="C86" s="159">
        <v>4</v>
      </c>
      <c r="D86" s="132" t="s">
        <v>50</v>
      </c>
      <c r="E86" s="150">
        <v>26</v>
      </c>
      <c r="F86" s="150">
        <v>12</v>
      </c>
      <c r="G86" s="150">
        <v>1</v>
      </c>
      <c r="H86" s="150">
        <v>1</v>
      </c>
      <c r="I86" s="160">
        <v>2</v>
      </c>
      <c r="J86" s="160">
        <v>1</v>
      </c>
      <c r="K86" s="131">
        <v>1</v>
      </c>
      <c r="L86" s="131">
        <v>5</v>
      </c>
      <c r="M86" s="131">
        <v>1</v>
      </c>
      <c r="N86" s="131">
        <v>0</v>
      </c>
    </row>
    <row r="87" spans="1:14" ht="16.5" x14ac:dyDescent="0.3">
      <c r="A87" s="334"/>
      <c r="B87" s="325"/>
      <c r="C87" s="159">
        <v>5</v>
      </c>
      <c r="D87" s="132" t="s">
        <v>51</v>
      </c>
      <c r="E87" s="150">
        <v>12</v>
      </c>
      <c r="F87" s="150">
        <v>5</v>
      </c>
      <c r="G87" s="150">
        <v>1</v>
      </c>
      <c r="H87" s="150">
        <v>1</v>
      </c>
      <c r="I87" s="160">
        <v>2</v>
      </c>
      <c r="J87" s="160">
        <v>1</v>
      </c>
      <c r="K87" s="131">
        <v>1</v>
      </c>
      <c r="L87" s="131">
        <v>2</v>
      </c>
      <c r="M87" s="131">
        <v>1</v>
      </c>
      <c r="N87" s="131">
        <v>1</v>
      </c>
    </row>
    <row r="88" spans="1:14" ht="16.5" x14ac:dyDescent="0.3">
      <c r="A88" s="334"/>
      <c r="B88" s="325"/>
      <c r="C88" s="159">
        <v>6</v>
      </c>
      <c r="D88" s="132" t="s">
        <v>52</v>
      </c>
      <c r="E88" s="150">
        <v>21</v>
      </c>
      <c r="F88" s="150">
        <v>10</v>
      </c>
      <c r="G88" s="150">
        <v>1</v>
      </c>
      <c r="H88" s="150">
        <v>1</v>
      </c>
      <c r="I88" s="160">
        <v>3</v>
      </c>
      <c r="J88" s="160">
        <v>1</v>
      </c>
      <c r="K88" s="131">
        <v>1</v>
      </c>
      <c r="L88" s="131">
        <v>6</v>
      </c>
      <c r="M88" s="131">
        <v>1</v>
      </c>
      <c r="N88" s="131">
        <v>0</v>
      </c>
    </row>
    <row r="89" spans="1:14" ht="16.5" x14ac:dyDescent="0.3">
      <c r="A89" s="334"/>
      <c r="B89" s="325"/>
      <c r="C89" s="159">
        <v>7</v>
      </c>
      <c r="D89" s="132" t="s">
        <v>53</v>
      </c>
      <c r="E89" s="150">
        <v>14</v>
      </c>
      <c r="F89" s="150">
        <v>3</v>
      </c>
      <c r="G89" s="150">
        <v>1</v>
      </c>
      <c r="H89" s="150">
        <v>0</v>
      </c>
      <c r="I89" s="160">
        <v>3</v>
      </c>
      <c r="J89" s="160">
        <v>1</v>
      </c>
      <c r="K89" s="131">
        <v>2</v>
      </c>
      <c r="L89" s="131">
        <v>5</v>
      </c>
      <c r="M89" s="131">
        <v>1</v>
      </c>
      <c r="N89" s="131">
        <v>0</v>
      </c>
    </row>
    <row r="90" spans="1:14" ht="16.5" x14ac:dyDescent="0.3">
      <c r="A90" s="334"/>
      <c r="B90" s="325"/>
      <c r="C90" s="293" t="s">
        <v>231</v>
      </c>
      <c r="D90" s="293"/>
      <c r="E90" s="161">
        <f t="shared" ref="E90:N90" si="7">SUM(E83:E89)</f>
        <v>112</v>
      </c>
      <c r="F90" s="141">
        <f t="shared" si="7"/>
        <v>43</v>
      </c>
      <c r="G90" s="141">
        <f t="shared" si="7"/>
        <v>7</v>
      </c>
      <c r="H90" s="141">
        <f t="shared" si="7"/>
        <v>4</v>
      </c>
      <c r="I90" s="162">
        <f t="shared" si="7"/>
        <v>22</v>
      </c>
      <c r="J90" s="162">
        <f t="shared" si="7"/>
        <v>7</v>
      </c>
      <c r="K90" s="161">
        <f t="shared" si="7"/>
        <v>8</v>
      </c>
      <c r="L90" s="161">
        <f t="shared" si="7"/>
        <v>42</v>
      </c>
      <c r="M90" s="161">
        <f t="shared" si="7"/>
        <v>7</v>
      </c>
      <c r="N90" s="161">
        <f t="shared" si="7"/>
        <v>2</v>
      </c>
    </row>
    <row r="91" spans="1:14" ht="16.5" x14ac:dyDescent="0.3">
      <c r="A91" s="158"/>
      <c r="B91" s="142"/>
      <c r="C91" s="294"/>
      <c r="D91" s="295"/>
      <c r="E91" s="161"/>
      <c r="F91" s="141"/>
      <c r="G91" s="141"/>
      <c r="H91" s="141"/>
      <c r="I91" s="162"/>
      <c r="J91" s="162"/>
      <c r="K91" s="161"/>
      <c r="L91" s="161"/>
      <c r="M91" s="161"/>
      <c r="N91" s="161"/>
    </row>
    <row r="92" spans="1:14" ht="30" x14ac:dyDescent="0.25">
      <c r="A92" s="144"/>
      <c r="B92" s="144"/>
      <c r="C92" s="276"/>
      <c r="D92" s="276"/>
      <c r="E92" s="123" t="s">
        <v>19</v>
      </c>
      <c r="F92" s="123" t="s">
        <v>20</v>
      </c>
      <c r="G92" s="123" t="s">
        <v>18</v>
      </c>
      <c r="H92" s="124" t="s">
        <v>21</v>
      </c>
      <c r="I92" s="125" t="s">
        <v>22</v>
      </c>
      <c r="J92" s="125" t="s">
        <v>17</v>
      </c>
      <c r="K92" s="125" t="s">
        <v>224</v>
      </c>
      <c r="L92" s="125" t="s">
        <v>225</v>
      </c>
      <c r="M92" s="125" t="s">
        <v>226</v>
      </c>
      <c r="N92" s="125" t="s">
        <v>227</v>
      </c>
    </row>
    <row r="93" spans="1:14" ht="16.5" x14ac:dyDescent="0.3">
      <c r="A93" s="149">
        <v>8</v>
      </c>
      <c r="B93" s="130" t="s">
        <v>15</v>
      </c>
      <c r="C93" s="159">
        <v>1</v>
      </c>
      <c r="D93" s="132" t="s">
        <v>54</v>
      </c>
      <c r="E93" s="150">
        <v>14</v>
      </c>
      <c r="F93" s="150">
        <v>4</v>
      </c>
      <c r="G93" s="150">
        <v>1</v>
      </c>
      <c r="H93" s="150">
        <v>1</v>
      </c>
      <c r="I93" s="160">
        <v>2</v>
      </c>
      <c r="J93" s="160">
        <v>1</v>
      </c>
      <c r="K93" s="135">
        <v>1</v>
      </c>
      <c r="L93" s="135">
        <v>8</v>
      </c>
      <c r="M93" s="135">
        <v>1</v>
      </c>
      <c r="N93" s="135">
        <v>0</v>
      </c>
    </row>
    <row r="94" spans="1:14" ht="16.5" x14ac:dyDescent="0.3">
      <c r="A94" s="325"/>
      <c r="B94" s="325"/>
      <c r="C94" s="159">
        <v>2</v>
      </c>
      <c r="D94" s="132" t="s">
        <v>55</v>
      </c>
      <c r="E94" s="150">
        <v>11</v>
      </c>
      <c r="F94" s="150">
        <v>5</v>
      </c>
      <c r="G94" s="150">
        <v>1</v>
      </c>
      <c r="H94" s="150">
        <v>1</v>
      </c>
      <c r="I94" s="160">
        <v>1</v>
      </c>
      <c r="J94" s="160">
        <v>1</v>
      </c>
      <c r="K94" s="135">
        <v>1</v>
      </c>
      <c r="L94" s="135">
        <v>5</v>
      </c>
      <c r="M94" s="135">
        <v>1</v>
      </c>
      <c r="N94" s="135">
        <v>1</v>
      </c>
    </row>
    <row r="95" spans="1:14" ht="16.5" x14ac:dyDescent="0.3">
      <c r="A95" s="325"/>
      <c r="B95" s="325"/>
      <c r="C95" s="159">
        <v>3</v>
      </c>
      <c r="D95" s="132" t="s">
        <v>56</v>
      </c>
      <c r="E95" s="169">
        <v>20</v>
      </c>
      <c r="F95" s="150">
        <v>7</v>
      </c>
      <c r="G95" s="150">
        <v>1</v>
      </c>
      <c r="H95" s="150">
        <v>1</v>
      </c>
      <c r="I95" s="160">
        <v>1</v>
      </c>
      <c r="J95" s="160">
        <v>1</v>
      </c>
      <c r="K95" s="135">
        <v>1</v>
      </c>
      <c r="L95" s="135">
        <v>7</v>
      </c>
      <c r="M95" s="135">
        <v>1</v>
      </c>
      <c r="N95" s="135">
        <v>0</v>
      </c>
    </row>
    <row r="96" spans="1:14" ht="16.5" x14ac:dyDescent="0.3">
      <c r="A96" s="325"/>
      <c r="B96" s="325"/>
      <c r="C96" s="159">
        <v>4</v>
      </c>
      <c r="D96" s="132" t="s">
        <v>57</v>
      </c>
      <c r="E96" s="150">
        <v>16</v>
      </c>
      <c r="F96" s="150">
        <v>7</v>
      </c>
      <c r="G96" s="150">
        <v>1</v>
      </c>
      <c r="H96" s="150">
        <v>1</v>
      </c>
      <c r="I96" s="160">
        <v>4</v>
      </c>
      <c r="J96" s="160">
        <v>1</v>
      </c>
      <c r="K96" s="135">
        <v>1</v>
      </c>
      <c r="L96" s="135">
        <v>9</v>
      </c>
      <c r="M96" s="135">
        <v>1</v>
      </c>
      <c r="N96" s="135">
        <v>1</v>
      </c>
    </row>
    <row r="97" spans="1:14" ht="16.5" x14ac:dyDescent="0.3">
      <c r="A97" s="325"/>
      <c r="B97" s="325"/>
      <c r="C97" s="159">
        <v>5</v>
      </c>
      <c r="D97" s="132" t="s">
        <v>58</v>
      </c>
      <c r="E97" s="150">
        <v>12</v>
      </c>
      <c r="F97" s="150">
        <v>3</v>
      </c>
      <c r="G97" s="150">
        <v>1</v>
      </c>
      <c r="H97" s="150">
        <v>0</v>
      </c>
      <c r="I97" s="160">
        <v>2</v>
      </c>
      <c r="J97" s="160">
        <v>1</v>
      </c>
      <c r="K97" s="135">
        <v>1</v>
      </c>
      <c r="L97" s="135">
        <v>5</v>
      </c>
      <c r="M97" s="135">
        <v>1</v>
      </c>
      <c r="N97" s="135">
        <v>0</v>
      </c>
    </row>
    <row r="98" spans="1:14" ht="16.5" x14ac:dyDescent="0.3">
      <c r="A98" s="325"/>
      <c r="B98" s="325"/>
      <c r="C98" s="293" t="s">
        <v>231</v>
      </c>
      <c r="D98" s="293"/>
      <c r="E98" s="170">
        <f t="shared" ref="E98:N98" si="8">SUM(E93:E97)</f>
        <v>73</v>
      </c>
      <c r="F98" s="170">
        <f t="shared" si="8"/>
        <v>26</v>
      </c>
      <c r="G98" s="170">
        <f t="shared" si="8"/>
        <v>5</v>
      </c>
      <c r="H98" s="170">
        <f t="shared" si="8"/>
        <v>4</v>
      </c>
      <c r="I98" s="162">
        <f t="shared" si="8"/>
        <v>10</v>
      </c>
      <c r="J98" s="162">
        <f t="shared" si="8"/>
        <v>5</v>
      </c>
      <c r="K98" s="141">
        <f t="shared" si="8"/>
        <v>5</v>
      </c>
      <c r="L98" s="141">
        <f t="shared" si="8"/>
        <v>34</v>
      </c>
      <c r="M98" s="141">
        <f t="shared" si="8"/>
        <v>5</v>
      </c>
      <c r="N98" s="141">
        <f t="shared" si="8"/>
        <v>2</v>
      </c>
    </row>
    <row r="99" spans="1:14" ht="16.5" x14ac:dyDescent="0.25">
      <c r="A99" s="325"/>
      <c r="B99" s="326"/>
      <c r="C99" s="121"/>
      <c r="D99" s="270"/>
      <c r="E99" s="323"/>
      <c r="F99" s="323"/>
      <c r="G99" s="323"/>
      <c r="H99" s="323"/>
      <c r="I99" s="323"/>
      <c r="J99" s="323"/>
      <c r="K99" s="323"/>
      <c r="L99" s="323"/>
      <c r="M99" s="323"/>
      <c r="N99" s="323"/>
    </row>
    <row r="100" spans="1:14" ht="30" x14ac:dyDescent="0.25">
      <c r="A100" s="144"/>
      <c r="B100" s="263" t="s">
        <v>0</v>
      </c>
      <c r="C100" s="304" t="s">
        <v>228</v>
      </c>
      <c r="D100" s="305"/>
      <c r="E100" s="223" t="s">
        <v>19</v>
      </c>
      <c r="F100" s="223" t="s">
        <v>20</v>
      </c>
      <c r="G100" s="223" t="s">
        <v>18</v>
      </c>
      <c r="H100" s="224" t="s">
        <v>21</v>
      </c>
      <c r="I100" s="225" t="s">
        <v>22</v>
      </c>
      <c r="J100" s="225" t="s">
        <v>17</v>
      </c>
      <c r="K100" s="225" t="s">
        <v>224</v>
      </c>
      <c r="L100" s="225" t="s">
        <v>225</v>
      </c>
      <c r="M100" s="225" t="s">
        <v>226</v>
      </c>
      <c r="N100" s="168" t="s">
        <v>227</v>
      </c>
    </row>
    <row r="101" spans="1:14" ht="16.5" x14ac:dyDescent="0.3">
      <c r="A101" s="331">
        <v>9</v>
      </c>
      <c r="B101" s="318" t="s">
        <v>2</v>
      </c>
      <c r="C101" s="218">
        <v>1</v>
      </c>
      <c r="D101" s="219" t="s">
        <v>59</v>
      </c>
      <c r="E101" s="220">
        <v>42</v>
      </c>
      <c r="F101" s="220">
        <v>16</v>
      </c>
      <c r="G101" s="220">
        <v>1</v>
      </c>
      <c r="H101" s="220">
        <v>1</v>
      </c>
      <c r="I101" s="221">
        <v>3</v>
      </c>
      <c r="J101" s="221">
        <v>1</v>
      </c>
      <c r="K101" s="222">
        <v>1</v>
      </c>
      <c r="L101" s="222">
        <v>17</v>
      </c>
      <c r="M101" s="222">
        <v>1</v>
      </c>
      <c r="N101" s="40">
        <v>1</v>
      </c>
    </row>
    <row r="102" spans="1:14" ht="16.5" x14ac:dyDescent="0.3">
      <c r="A102" s="332"/>
      <c r="B102" s="318"/>
      <c r="C102" s="71">
        <v>2</v>
      </c>
      <c r="D102" s="66" t="s">
        <v>60</v>
      </c>
      <c r="E102" s="85">
        <v>23</v>
      </c>
      <c r="F102" s="85">
        <v>7</v>
      </c>
      <c r="G102" s="85">
        <v>1</v>
      </c>
      <c r="H102" s="85">
        <v>0</v>
      </c>
      <c r="I102" s="79">
        <v>3</v>
      </c>
      <c r="J102" s="79">
        <v>1</v>
      </c>
      <c r="K102" s="40">
        <v>1</v>
      </c>
      <c r="L102" s="40">
        <v>11</v>
      </c>
      <c r="M102" s="40">
        <v>1</v>
      </c>
      <c r="N102" s="40">
        <v>1</v>
      </c>
    </row>
    <row r="103" spans="1:14" ht="16.5" x14ac:dyDescent="0.3">
      <c r="A103" s="332"/>
      <c r="B103" s="318"/>
      <c r="C103" s="71">
        <v>3</v>
      </c>
      <c r="D103" s="66" t="s">
        <v>61</v>
      </c>
      <c r="E103" s="85">
        <v>27</v>
      </c>
      <c r="F103" s="85">
        <v>6</v>
      </c>
      <c r="G103" s="85">
        <v>1</v>
      </c>
      <c r="H103" s="85">
        <v>1</v>
      </c>
      <c r="I103" s="79">
        <v>4</v>
      </c>
      <c r="J103" s="79">
        <v>1</v>
      </c>
      <c r="K103" s="40">
        <v>1</v>
      </c>
      <c r="L103" s="40">
        <v>14</v>
      </c>
      <c r="M103" s="40">
        <v>1</v>
      </c>
      <c r="N103" s="40">
        <v>1</v>
      </c>
    </row>
    <row r="104" spans="1:14" ht="16.5" x14ac:dyDescent="0.3">
      <c r="A104" s="332"/>
      <c r="B104" s="318"/>
      <c r="C104" s="71">
        <v>4</v>
      </c>
      <c r="D104" s="66" t="s">
        <v>62</v>
      </c>
      <c r="E104" s="85">
        <v>24</v>
      </c>
      <c r="F104" s="85">
        <v>7</v>
      </c>
      <c r="G104" s="85">
        <v>1</v>
      </c>
      <c r="H104" s="85">
        <v>1</v>
      </c>
      <c r="I104" s="79">
        <v>1</v>
      </c>
      <c r="J104" s="79">
        <v>1</v>
      </c>
      <c r="K104" s="40">
        <v>1</v>
      </c>
      <c r="L104" s="40">
        <v>6</v>
      </c>
      <c r="M104" s="40">
        <v>1</v>
      </c>
      <c r="N104" s="40">
        <v>1</v>
      </c>
    </row>
    <row r="105" spans="1:14" ht="16.5" x14ac:dyDescent="0.3">
      <c r="A105" s="332"/>
      <c r="B105" s="318"/>
      <c r="C105" s="71">
        <v>5</v>
      </c>
      <c r="D105" s="66" t="s">
        <v>63</v>
      </c>
      <c r="E105" s="85">
        <v>20</v>
      </c>
      <c r="F105" s="85">
        <v>7</v>
      </c>
      <c r="G105" s="85">
        <v>1</v>
      </c>
      <c r="H105" s="85">
        <v>1</v>
      </c>
      <c r="I105" s="79">
        <v>3</v>
      </c>
      <c r="J105" s="79">
        <v>1</v>
      </c>
      <c r="K105" s="40">
        <v>1</v>
      </c>
      <c r="L105" s="40">
        <v>7</v>
      </c>
      <c r="M105" s="40">
        <v>1</v>
      </c>
      <c r="N105" s="40">
        <v>0</v>
      </c>
    </row>
    <row r="106" spans="1:14" ht="16.5" x14ac:dyDescent="0.3">
      <c r="A106" s="332"/>
      <c r="B106" s="318"/>
      <c r="C106" s="71">
        <v>6</v>
      </c>
      <c r="D106" s="66" t="s">
        <v>64</v>
      </c>
      <c r="E106" s="85">
        <v>12</v>
      </c>
      <c r="F106" s="85">
        <v>5</v>
      </c>
      <c r="G106" s="85">
        <v>1</v>
      </c>
      <c r="H106" s="85">
        <v>0</v>
      </c>
      <c r="I106" s="79">
        <v>3</v>
      </c>
      <c r="J106" s="79">
        <v>1</v>
      </c>
      <c r="K106" s="40">
        <v>1</v>
      </c>
      <c r="L106" s="40">
        <v>6</v>
      </c>
      <c r="M106" s="40">
        <v>1</v>
      </c>
      <c r="N106" s="40">
        <v>0</v>
      </c>
    </row>
    <row r="107" spans="1:14" ht="16.5" x14ac:dyDescent="0.3">
      <c r="A107" s="332"/>
      <c r="B107" s="318"/>
      <c r="C107" s="71">
        <v>7</v>
      </c>
      <c r="D107" s="67" t="s">
        <v>65</v>
      </c>
      <c r="E107" s="89">
        <v>8</v>
      </c>
      <c r="F107" s="89">
        <v>4</v>
      </c>
      <c r="G107" s="85">
        <v>1</v>
      </c>
      <c r="H107" s="89">
        <v>1</v>
      </c>
      <c r="I107" s="79">
        <v>2</v>
      </c>
      <c r="J107" s="79">
        <v>1</v>
      </c>
      <c r="K107" s="40">
        <v>1</v>
      </c>
      <c r="L107" s="40">
        <v>4</v>
      </c>
      <c r="M107" s="40">
        <v>1</v>
      </c>
      <c r="N107" s="40">
        <v>1</v>
      </c>
    </row>
    <row r="108" spans="1:14" ht="16.5" x14ac:dyDescent="0.3">
      <c r="A108" s="332"/>
      <c r="B108" s="318"/>
      <c r="C108" s="71">
        <v>8</v>
      </c>
      <c r="D108" s="66" t="s">
        <v>66</v>
      </c>
      <c r="E108" s="89">
        <v>10</v>
      </c>
      <c r="F108" s="89">
        <v>4</v>
      </c>
      <c r="G108" s="89">
        <v>1</v>
      </c>
      <c r="H108" s="89">
        <v>1</v>
      </c>
      <c r="I108" s="96">
        <v>2</v>
      </c>
      <c r="J108" s="96">
        <v>1</v>
      </c>
      <c r="K108" s="97">
        <v>1</v>
      </c>
      <c r="L108" s="97">
        <v>4</v>
      </c>
      <c r="M108" s="97">
        <v>1</v>
      </c>
      <c r="N108" s="97">
        <v>0</v>
      </c>
    </row>
    <row r="109" spans="1:14" ht="16.5" x14ac:dyDescent="0.3">
      <c r="A109" s="332"/>
      <c r="B109" s="318"/>
      <c r="C109" s="71">
        <v>9</v>
      </c>
      <c r="D109" s="66" t="s">
        <v>67</v>
      </c>
      <c r="E109" s="85">
        <v>11</v>
      </c>
      <c r="F109" s="85">
        <v>4</v>
      </c>
      <c r="G109" s="85">
        <v>1</v>
      </c>
      <c r="H109" s="85">
        <v>1</v>
      </c>
      <c r="I109" s="79">
        <v>2</v>
      </c>
      <c r="J109" s="79">
        <v>1</v>
      </c>
      <c r="K109" s="40">
        <v>1</v>
      </c>
      <c r="L109" s="40">
        <v>5</v>
      </c>
      <c r="M109" s="40">
        <v>1</v>
      </c>
      <c r="N109" s="40">
        <v>1</v>
      </c>
    </row>
    <row r="110" spans="1:14" ht="16.5" x14ac:dyDescent="0.3">
      <c r="A110" s="332"/>
      <c r="B110" s="318"/>
      <c r="C110" s="71">
        <v>10</v>
      </c>
      <c r="D110" s="66" t="s">
        <v>68</v>
      </c>
      <c r="E110" s="85">
        <v>12</v>
      </c>
      <c r="F110" s="85">
        <v>4</v>
      </c>
      <c r="G110" s="85">
        <v>1</v>
      </c>
      <c r="H110" s="85">
        <v>0</v>
      </c>
      <c r="I110" s="79">
        <v>1</v>
      </c>
      <c r="J110" s="79">
        <v>1</v>
      </c>
      <c r="K110" s="40">
        <v>1</v>
      </c>
      <c r="L110" s="40">
        <v>5</v>
      </c>
      <c r="M110" s="40">
        <v>1</v>
      </c>
      <c r="N110" s="40">
        <v>1</v>
      </c>
    </row>
    <row r="111" spans="1:14" ht="16.5" x14ac:dyDescent="0.3">
      <c r="A111" s="332"/>
      <c r="B111" s="318"/>
      <c r="C111" s="269" t="s">
        <v>229</v>
      </c>
      <c r="D111" s="270"/>
      <c r="E111" s="82">
        <f t="shared" ref="E111:N111" si="9">SUM(E101:E110)</f>
        <v>189</v>
      </c>
      <c r="F111" s="82">
        <f t="shared" si="9"/>
        <v>64</v>
      </c>
      <c r="G111" s="82">
        <f t="shared" si="9"/>
        <v>10</v>
      </c>
      <c r="H111" s="82">
        <f t="shared" si="9"/>
        <v>7</v>
      </c>
      <c r="I111" s="80">
        <f t="shared" si="9"/>
        <v>24</v>
      </c>
      <c r="J111" s="81">
        <f t="shared" si="9"/>
        <v>10</v>
      </c>
      <c r="K111" s="41">
        <f t="shared" si="9"/>
        <v>10</v>
      </c>
      <c r="L111" s="41">
        <f t="shared" si="9"/>
        <v>79</v>
      </c>
      <c r="M111" s="41">
        <f t="shared" si="9"/>
        <v>10</v>
      </c>
      <c r="N111" s="41">
        <f t="shared" si="9"/>
        <v>7</v>
      </c>
    </row>
    <row r="112" spans="1:14" ht="16.5" x14ac:dyDescent="0.3">
      <c r="A112" s="332"/>
      <c r="B112" s="318"/>
      <c r="C112" s="171"/>
      <c r="D112" s="172"/>
      <c r="E112" s="172"/>
      <c r="F112" s="172"/>
      <c r="G112" s="172"/>
      <c r="H112" s="172"/>
      <c r="I112" s="173"/>
      <c r="J112" s="174"/>
      <c r="K112" s="175"/>
      <c r="L112" s="175"/>
      <c r="M112" s="175"/>
      <c r="N112" s="175"/>
    </row>
    <row r="113" spans="1:14" ht="30" x14ac:dyDescent="0.25">
      <c r="A113" s="144"/>
      <c r="B113" s="144"/>
      <c r="C113" s="276"/>
      <c r="D113" s="276"/>
      <c r="E113" s="123" t="s">
        <v>19</v>
      </c>
      <c r="F113" s="123" t="s">
        <v>20</v>
      </c>
      <c r="G113" s="123" t="s">
        <v>18</v>
      </c>
      <c r="H113" s="124" t="s">
        <v>21</v>
      </c>
      <c r="I113" s="125" t="s">
        <v>22</v>
      </c>
      <c r="J113" s="125" t="s">
        <v>17</v>
      </c>
      <c r="K113" s="125" t="s">
        <v>224</v>
      </c>
      <c r="L113" s="125" t="s">
        <v>225</v>
      </c>
      <c r="M113" s="125" t="s">
        <v>226</v>
      </c>
      <c r="N113" s="125" t="s">
        <v>227</v>
      </c>
    </row>
    <row r="114" spans="1:14" ht="16.5" x14ac:dyDescent="0.3">
      <c r="A114" s="321">
        <v>10</v>
      </c>
      <c r="B114" s="322" t="s">
        <v>8</v>
      </c>
      <c r="C114" s="159">
        <v>1</v>
      </c>
      <c r="D114" s="132" t="s">
        <v>69</v>
      </c>
      <c r="E114" s="150">
        <v>44</v>
      </c>
      <c r="F114" s="150">
        <v>8</v>
      </c>
      <c r="G114" s="150">
        <v>1</v>
      </c>
      <c r="H114" s="150">
        <v>1</v>
      </c>
      <c r="I114" s="160">
        <v>11</v>
      </c>
      <c r="J114" s="160">
        <v>1</v>
      </c>
      <c r="K114" s="135">
        <v>1</v>
      </c>
      <c r="L114" s="135">
        <v>2</v>
      </c>
      <c r="M114" s="135">
        <v>1</v>
      </c>
      <c r="N114" s="135">
        <v>1</v>
      </c>
    </row>
    <row r="115" spans="1:14" ht="16.5" x14ac:dyDescent="0.3">
      <c r="A115" s="321"/>
      <c r="B115" s="322"/>
      <c r="C115" s="159">
        <v>2</v>
      </c>
      <c r="D115" s="132" t="s">
        <v>70</v>
      </c>
      <c r="E115" s="150">
        <v>14</v>
      </c>
      <c r="F115" s="150">
        <v>5</v>
      </c>
      <c r="G115" s="150">
        <v>1</v>
      </c>
      <c r="H115" s="150">
        <v>1</v>
      </c>
      <c r="I115" s="160">
        <v>3</v>
      </c>
      <c r="J115" s="160">
        <v>1</v>
      </c>
      <c r="K115" s="135">
        <v>1</v>
      </c>
      <c r="L115" s="135">
        <v>10</v>
      </c>
      <c r="M115" s="135">
        <v>1</v>
      </c>
      <c r="N115" s="135">
        <v>0</v>
      </c>
    </row>
    <row r="116" spans="1:14" ht="16.5" x14ac:dyDescent="0.3">
      <c r="A116" s="321"/>
      <c r="B116" s="322"/>
      <c r="C116" s="159">
        <v>3</v>
      </c>
      <c r="D116" s="132" t="s">
        <v>71</v>
      </c>
      <c r="E116" s="150">
        <v>12</v>
      </c>
      <c r="F116" s="150">
        <v>6</v>
      </c>
      <c r="G116" s="150">
        <v>1</v>
      </c>
      <c r="H116" s="150">
        <v>1</v>
      </c>
      <c r="I116" s="160">
        <v>1</v>
      </c>
      <c r="J116" s="160">
        <v>1</v>
      </c>
      <c r="K116" s="135">
        <v>1</v>
      </c>
      <c r="L116" s="135">
        <v>8</v>
      </c>
      <c r="M116" s="135">
        <v>1</v>
      </c>
      <c r="N116" s="135">
        <v>1</v>
      </c>
    </row>
    <row r="117" spans="1:14" ht="16.5" x14ac:dyDescent="0.3">
      <c r="A117" s="321"/>
      <c r="B117" s="322"/>
      <c r="C117" s="159">
        <v>4</v>
      </c>
      <c r="D117" s="132" t="s">
        <v>72</v>
      </c>
      <c r="E117" s="150">
        <v>13</v>
      </c>
      <c r="F117" s="150">
        <v>6</v>
      </c>
      <c r="G117" s="150">
        <v>1</v>
      </c>
      <c r="H117" s="150">
        <v>1</v>
      </c>
      <c r="I117" s="160">
        <v>4</v>
      </c>
      <c r="J117" s="160">
        <v>1</v>
      </c>
      <c r="K117" s="135">
        <v>1</v>
      </c>
      <c r="L117" s="135">
        <v>3</v>
      </c>
      <c r="M117" s="135">
        <v>1</v>
      </c>
      <c r="N117" s="135">
        <v>1</v>
      </c>
    </row>
    <row r="118" spans="1:14" ht="16.5" x14ac:dyDescent="0.3">
      <c r="A118" s="321"/>
      <c r="B118" s="322"/>
      <c r="C118" s="159">
        <v>5</v>
      </c>
      <c r="D118" s="132" t="s">
        <v>73</v>
      </c>
      <c r="E118" s="150">
        <v>5</v>
      </c>
      <c r="F118" s="150">
        <v>2</v>
      </c>
      <c r="G118" s="150">
        <v>1</v>
      </c>
      <c r="H118" s="150">
        <v>1</v>
      </c>
      <c r="I118" s="160">
        <v>1</v>
      </c>
      <c r="J118" s="160">
        <v>1</v>
      </c>
      <c r="K118" s="135">
        <v>1</v>
      </c>
      <c r="L118" s="135">
        <v>2</v>
      </c>
      <c r="M118" s="135">
        <v>1</v>
      </c>
      <c r="N118" s="135">
        <v>1</v>
      </c>
    </row>
    <row r="119" spans="1:14" ht="16.5" x14ac:dyDescent="0.3">
      <c r="A119" s="321"/>
      <c r="B119" s="322"/>
      <c r="C119" s="159">
        <v>6</v>
      </c>
      <c r="D119" s="132" t="s">
        <v>74</v>
      </c>
      <c r="E119" s="150">
        <v>16</v>
      </c>
      <c r="F119" s="150">
        <v>5</v>
      </c>
      <c r="G119" s="150">
        <v>1</v>
      </c>
      <c r="H119" s="150">
        <v>1</v>
      </c>
      <c r="I119" s="160">
        <v>1</v>
      </c>
      <c r="J119" s="160">
        <v>1</v>
      </c>
      <c r="K119" s="135">
        <v>1</v>
      </c>
      <c r="L119" s="135">
        <v>2</v>
      </c>
      <c r="M119" s="135">
        <v>1</v>
      </c>
      <c r="N119" s="135">
        <v>0</v>
      </c>
    </row>
    <row r="120" spans="1:14" ht="16.5" x14ac:dyDescent="0.3">
      <c r="A120" s="321"/>
      <c r="B120" s="322"/>
      <c r="C120" s="159">
        <v>7</v>
      </c>
      <c r="D120" s="132" t="s">
        <v>75</v>
      </c>
      <c r="E120" s="150">
        <v>7</v>
      </c>
      <c r="F120" s="150">
        <v>3</v>
      </c>
      <c r="G120" s="150">
        <v>1</v>
      </c>
      <c r="H120" s="150">
        <v>0</v>
      </c>
      <c r="I120" s="160">
        <v>1</v>
      </c>
      <c r="J120" s="160">
        <v>1</v>
      </c>
      <c r="K120" s="135">
        <v>1</v>
      </c>
      <c r="L120" s="135">
        <v>3</v>
      </c>
      <c r="M120" s="135">
        <v>1</v>
      </c>
      <c r="N120" s="135">
        <v>1</v>
      </c>
    </row>
    <row r="121" spans="1:14" ht="16.5" x14ac:dyDescent="0.3">
      <c r="A121" s="321"/>
      <c r="B121" s="322"/>
      <c r="C121" s="159">
        <v>8</v>
      </c>
      <c r="D121" s="132" t="s">
        <v>76</v>
      </c>
      <c r="E121" s="150">
        <v>8</v>
      </c>
      <c r="F121" s="150">
        <v>4</v>
      </c>
      <c r="G121" s="150">
        <v>1</v>
      </c>
      <c r="H121" s="150">
        <v>1</v>
      </c>
      <c r="I121" s="160">
        <v>1</v>
      </c>
      <c r="J121" s="160">
        <v>1</v>
      </c>
      <c r="K121" s="135">
        <v>1</v>
      </c>
      <c r="L121" s="135">
        <v>4</v>
      </c>
      <c r="M121" s="135">
        <v>1</v>
      </c>
      <c r="N121" s="135">
        <v>1</v>
      </c>
    </row>
    <row r="122" spans="1:14" ht="16.5" x14ac:dyDescent="0.3">
      <c r="A122" s="321"/>
      <c r="B122" s="322"/>
      <c r="C122" s="159">
        <v>9</v>
      </c>
      <c r="D122" s="132" t="s">
        <v>77</v>
      </c>
      <c r="E122" s="150">
        <v>8</v>
      </c>
      <c r="F122" s="150">
        <v>4</v>
      </c>
      <c r="G122" s="150">
        <v>1</v>
      </c>
      <c r="H122" s="150">
        <v>1</v>
      </c>
      <c r="I122" s="160">
        <v>1</v>
      </c>
      <c r="J122" s="160">
        <v>1</v>
      </c>
      <c r="K122" s="135">
        <v>1</v>
      </c>
      <c r="L122" s="135">
        <v>2</v>
      </c>
      <c r="M122" s="135">
        <v>1</v>
      </c>
      <c r="N122" s="135">
        <v>0</v>
      </c>
    </row>
    <row r="123" spans="1:14" ht="16.5" x14ac:dyDescent="0.3">
      <c r="A123" s="321"/>
      <c r="B123" s="322"/>
      <c r="C123" s="323" t="s">
        <v>26</v>
      </c>
      <c r="D123" s="323"/>
      <c r="E123" s="170">
        <f t="shared" ref="E123:N123" si="10">SUM(E114:E122)</f>
        <v>127</v>
      </c>
      <c r="F123" s="170">
        <f t="shared" si="10"/>
        <v>43</v>
      </c>
      <c r="G123" s="170">
        <f t="shared" si="10"/>
        <v>9</v>
      </c>
      <c r="H123" s="170">
        <f t="shared" si="10"/>
        <v>8</v>
      </c>
      <c r="I123" s="162">
        <f t="shared" si="10"/>
        <v>24</v>
      </c>
      <c r="J123" s="141">
        <f t="shared" si="10"/>
        <v>9</v>
      </c>
      <c r="K123" s="141">
        <f t="shared" si="10"/>
        <v>9</v>
      </c>
      <c r="L123" s="141">
        <f t="shared" si="10"/>
        <v>36</v>
      </c>
      <c r="M123" s="141">
        <f t="shared" si="10"/>
        <v>9</v>
      </c>
      <c r="N123" s="141">
        <f t="shared" si="10"/>
        <v>6</v>
      </c>
    </row>
    <row r="124" spans="1:14" ht="16.5" x14ac:dyDescent="0.3">
      <c r="A124" s="227"/>
      <c r="B124" s="228"/>
      <c r="C124" s="269"/>
      <c r="D124" s="272"/>
      <c r="E124" s="191"/>
      <c r="F124" s="191"/>
      <c r="G124" s="191"/>
      <c r="H124" s="191"/>
      <c r="I124" s="229"/>
      <c r="J124" s="22"/>
      <c r="K124" s="22"/>
      <c r="L124" s="22"/>
      <c r="M124" s="22"/>
      <c r="N124" s="22"/>
    </row>
    <row r="125" spans="1:14" ht="30" x14ac:dyDescent="0.25">
      <c r="A125" s="163"/>
      <c r="B125" s="164"/>
      <c r="C125" s="271"/>
      <c r="D125" s="324"/>
      <c r="E125" s="231" t="s">
        <v>19</v>
      </c>
      <c r="F125" s="231" t="s">
        <v>20</v>
      </c>
      <c r="G125" s="231" t="s">
        <v>18</v>
      </c>
      <c r="H125" s="232" t="s">
        <v>21</v>
      </c>
      <c r="I125" s="233" t="s">
        <v>22</v>
      </c>
      <c r="J125" s="233" t="s">
        <v>17</v>
      </c>
      <c r="K125" s="233" t="s">
        <v>224</v>
      </c>
      <c r="L125" s="233" t="s">
        <v>225</v>
      </c>
      <c r="M125" s="233" t="s">
        <v>226</v>
      </c>
      <c r="N125" s="233" t="s">
        <v>227</v>
      </c>
    </row>
    <row r="126" spans="1:14" ht="16.5" x14ac:dyDescent="0.3">
      <c r="A126" s="273">
        <v>11</v>
      </c>
      <c r="B126" s="319" t="s">
        <v>16</v>
      </c>
      <c r="C126" s="71">
        <v>1</v>
      </c>
      <c r="D126" s="62" t="s">
        <v>78</v>
      </c>
      <c r="E126" s="230">
        <v>6</v>
      </c>
      <c r="F126" s="230">
        <v>5</v>
      </c>
      <c r="G126" s="230">
        <v>1</v>
      </c>
      <c r="H126" s="230">
        <v>1</v>
      </c>
      <c r="I126" s="221">
        <v>1</v>
      </c>
      <c r="J126" s="221">
        <v>1</v>
      </c>
      <c r="K126" s="222">
        <v>1</v>
      </c>
      <c r="L126" s="222">
        <v>3</v>
      </c>
      <c r="M126" s="222">
        <v>1</v>
      </c>
      <c r="N126" s="222">
        <v>1</v>
      </c>
    </row>
    <row r="127" spans="1:14" ht="16.5" x14ac:dyDescent="0.3">
      <c r="A127" s="274"/>
      <c r="B127" s="318"/>
      <c r="C127" s="71">
        <v>2</v>
      </c>
      <c r="D127" s="62" t="s">
        <v>79</v>
      </c>
      <c r="E127" s="78">
        <v>11</v>
      </c>
      <c r="F127" s="78">
        <v>6</v>
      </c>
      <c r="G127" s="78">
        <v>1</v>
      </c>
      <c r="H127" s="78">
        <v>1</v>
      </c>
      <c r="I127" s="79">
        <v>2</v>
      </c>
      <c r="J127" s="79">
        <v>1</v>
      </c>
      <c r="K127" s="40">
        <v>1</v>
      </c>
      <c r="L127" s="40">
        <v>5</v>
      </c>
      <c r="M127" s="40">
        <v>1</v>
      </c>
      <c r="N127" s="40">
        <v>1</v>
      </c>
    </row>
    <row r="128" spans="1:14" ht="16.5" x14ac:dyDescent="0.3">
      <c r="A128" s="274"/>
      <c r="B128" s="318"/>
      <c r="C128" s="71">
        <v>3</v>
      </c>
      <c r="D128" s="62" t="s">
        <v>80</v>
      </c>
      <c r="E128" s="78">
        <v>14</v>
      </c>
      <c r="F128" s="78">
        <v>5</v>
      </c>
      <c r="G128" s="78">
        <v>1</v>
      </c>
      <c r="H128" s="78">
        <v>1</v>
      </c>
      <c r="I128" s="79">
        <v>2</v>
      </c>
      <c r="J128" s="79">
        <v>1</v>
      </c>
      <c r="K128" s="40">
        <v>1</v>
      </c>
      <c r="L128" s="40">
        <v>6</v>
      </c>
      <c r="M128" s="40">
        <v>1</v>
      </c>
      <c r="N128" s="40">
        <v>1</v>
      </c>
    </row>
    <row r="129" spans="1:14" ht="16.5" x14ac:dyDescent="0.3">
      <c r="A129" s="274"/>
      <c r="B129" s="318"/>
      <c r="C129" s="71">
        <v>4</v>
      </c>
      <c r="D129" s="62" t="s">
        <v>81</v>
      </c>
      <c r="E129" s="78">
        <v>14</v>
      </c>
      <c r="F129" s="78">
        <v>6</v>
      </c>
      <c r="G129" s="78">
        <v>1</v>
      </c>
      <c r="H129" s="78">
        <v>1</v>
      </c>
      <c r="I129" s="79">
        <v>1</v>
      </c>
      <c r="J129" s="79">
        <v>1</v>
      </c>
      <c r="K129" s="40">
        <v>2</v>
      </c>
      <c r="L129" s="40">
        <v>2</v>
      </c>
      <c r="M129" s="40">
        <v>1</v>
      </c>
      <c r="N129" s="40">
        <v>1</v>
      </c>
    </row>
    <row r="130" spans="1:14" ht="16.5" x14ac:dyDescent="0.3">
      <c r="A130" s="274"/>
      <c r="B130" s="318"/>
      <c r="C130" s="71">
        <v>5</v>
      </c>
      <c r="D130" s="83" t="s">
        <v>82</v>
      </c>
      <c r="E130" s="90">
        <v>10</v>
      </c>
      <c r="F130" s="90">
        <v>3</v>
      </c>
      <c r="G130" s="90">
        <v>1</v>
      </c>
      <c r="H130" s="90">
        <v>1</v>
      </c>
      <c r="I130" s="79">
        <v>2</v>
      </c>
      <c r="J130" s="79">
        <v>1</v>
      </c>
      <c r="K130" s="40">
        <v>1</v>
      </c>
      <c r="L130" s="40">
        <v>4</v>
      </c>
      <c r="M130" s="40">
        <v>1</v>
      </c>
      <c r="N130" s="40">
        <v>1</v>
      </c>
    </row>
    <row r="131" spans="1:14" ht="16.5" x14ac:dyDescent="0.3">
      <c r="A131" s="274"/>
      <c r="B131" s="318"/>
      <c r="C131" s="71">
        <v>6</v>
      </c>
      <c r="D131" s="62" t="s">
        <v>83</v>
      </c>
      <c r="E131" s="78">
        <v>13</v>
      </c>
      <c r="F131" s="78">
        <v>6</v>
      </c>
      <c r="G131" s="78">
        <v>1</v>
      </c>
      <c r="H131" s="78">
        <v>1</v>
      </c>
      <c r="I131" s="79">
        <v>1</v>
      </c>
      <c r="J131" s="79">
        <v>1</v>
      </c>
      <c r="K131" s="40">
        <v>1</v>
      </c>
      <c r="L131" s="40">
        <v>6</v>
      </c>
      <c r="M131" s="40">
        <v>1</v>
      </c>
      <c r="N131" s="40">
        <v>1</v>
      </c>
    </row>
    <row r="132" spans="1:14" ht="16.5" x14ac:dyDescent="0.3">
      <c r="A132" s="274"/>
      <c r="B132" s="318"/>
      <c r="C132" s="71">
        <v>7</v>
      </c>
      <c r="D132" s="84" t="s">
        <v>84</v>
      </c>
      <c r="E132" s="90">
        <v>11</v>
      </c>
      <c r="F132" s="90">
        <v>5</v>
      </c>
      <c r="G132" s="90">
        <v>1</v>
      </c>
      <c r="H132" s="90">
        <v>1</v>
      </c>
      <c r="I132" s="79">
        <v>2</v>
      </c>
      <c r="J132" s="79">
        <v>1</v>
      </c>
      <c r="K132" s="40">
        <v>1</v>
      </c>
      <c r="L132" s="40">
        <v>6</v>
      </c>
      <c r="M132" s="40">
        <v>1</v>
      </c>
      <c r="N132" s="40">
        <v>1</v>
      </c>
    </row>
    <row r="133" spans="1:14" ht="16.5" x14ac:dyDescent="0.25">
      <c r="A133" s="275"/>
      <c r="B133" s="320"/>
      <c r="C133" s="269" t="s">
        <v>229</v>
      </c>
      <c r="D133" s="270"/>
      <c r="E133" s="82">
        <f t="shared" ref="E133:N133" si="11">SUM(E126:E132)</f>
        <v>79</v>
      </c>
      <c r="F133" s="82">
        <f t="shared" si="11"/>
        <v>36</v>
      </c>
      <c r="G133" s="82">
        <f t="shared" si="11"/>
        <v>7</v>
      </c>
      <c r="H133" s="82">
        <f t="shared" si="11"/>
        <v>7</v>
      </c>
      <c r="I133" s="48">
        <f t="shared" si="11"/>
        <v>11</v>
      </c>
      <c r="J133" s="48">
        <f t="shared" si="11"/>
        <v>7</v>
      </c>
      <c r="K133" s="48">
        <f t="shared" si="11"/>
        <v>8</v>
      </c>
      <c r="L133" s="48">
        <f t="shared" si="11"/>
        <v>32</v>
      </c>
      <c r="M133" s="48">
        <f t="shared" si="11"/>
        <v>7</v>
      </c>
      <c r="N133" s="48">
        <f t="shared" si="11"/>
        <v>7</v>
      </c>
    </row>
    <row r="134" spans="1:14" ht="16.5" x14ac:dyDescent="0.25">
      <c r="A134" s="189"/>
      <c r="B134" s="190"/>
      <c r="C134" s="183"/>
      <c r="D134" s="183"/>
      <c r="E134" s="183"/>
      <c r="F134" s="183"/>
      <c r="G134" s="183"/>
      <c r="H134" s="183"/>
      <c r="I134" s="184"/>
      <c r="J134" s="184"/>
      <c r="K134" s="184"/>
      <c r="L134" s="184"/>
      <c r="M134" s="184"/>
      <c r="N134" s="184"/>
    </row>
    <row r="135" spans="1:14" ht="16.5" x14ac:dyDescent="0.25">
      <c r="A135" s="187"/>
      <c r="B135" s="188"/>
      <c r="C135" s="186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</row>
    <row r="136" spans="1:14" ht="30" x14ac:dyDescent="0.25">
      <c r="A136" s="258"/>
      <c r="B136" s="263" t="s">
        <v>0</v>
      </c>
      <c r="C136" s="304" t="s">
        <v>228</v>
      </c>
      <c r="D136" s="305"/>
      <c r="E136" s="59" t="s">
        <v>19</v>
      </c>
      <c r="F136" s="59" t="s">
        <v>20</v>
      </c>
      <c r="G136" s="59" t="s">
        <v>18</v>
      </c>
      <c r="H136" s="12" t="s">
        <v>21</v>
      </c>
      <c r="I136" s="11" t="s">
        <v>22</v>
      </c>
      <c r="J136" s="11" t="s">
        <v>17</v>
      </c>
      <c r="K136" s="11" t="s">
        <v>224</v>
      </c>
      <c r="L136" s="11" t="s">
        <v>225</v>
      </c>
      <c r="M136" s="55" t="s">
        <v>226</v>
      </c>
      <c r="N136" s="55" t="s">
        <v>227</v>
      </c>
    </row>
    <row r="137" spans="1:14" ht="16.5" x14ac:dyDescent="0.3">
      <c r="A137" s="315">
        <v>12</v>
      </c>
      <c r="B137" s="317" t="s">
        <v>1</v>
      </c>
      <c r="C137" s="71">
        <v>1</v>
      </c>
      <c r="D137" s="66" t="s">
        <v>85</v>
      </c>
      <c r="E137" s="85">
        <v>13</v>
      </c>
      <c r="F137" s="85">
        <v>5</v>
      </c>
      <c r="G137" s="85">
        <v>1</v>
      </c>
      <c r="H137" s="85">
        <v>1</v>
      </c>
      <c r="I137" s="40">
        <v>2</v>
      </c>
      <c r="J137" s="40">
        <v>1</v>
      </c>
      <c r="K137" s="40">
        <v>1</v>
      </c>
      <c r="L137" s="40">
        <v>4</v>
      </c>
      <c r="M137" s="40">
        <v>1</v>
      </c>
      <c r="N137" s="40">
        <v>1</v>
      </c>
    </row>
    <row r="138" spans="1:14" ht="16.5" x14ac:dyDescent="0.3">
      <c r="A138" s="316"/>
      <c r="B138" s="318"/>
      <c r="C138" s="71">
        <v>2</v>
      </c>
      <c r="D138" s="66" t="s">
        <v>86</v>
      </c>
      <c r="E138" s="89">
        <v>37</v>
      </c>
      <c r="F138" s="89">
        <v>17</v>
      </c>
      <c r="G138" s="89">
        <v>1</v>
      </c>
      <c r="H138" s="89">
        <v>0</v>
      </c>
      <c r="I138" s="105">
        <v>3</v>
      </c>
      <c r="J138" s="105">
        <v>1</v>
      </c>
      <c r="K138" s="105">
        <v>3</v>
      </c>
      <c r="L138" s="105">
        <v>12</v>
      </c>
      <c r="M138" s="105">
        <v>1</v>
      </c>
      <c r="N138" s="105">
        <v>1</v>
      </c>
    </row>
    <row r="139" spans="1:14" ht="16.5" x14ac:dyDescent="0.3">
      <c r="A139" s="316"/>
      <c r="B139" s="318"/>
      <c r="C139" s="71">
        <v>3</v>
      </c>
      <c r="D139" s="66" t="s">
        <v>87</v>
      </c>
      <c r="E139" s="85">
        <v>11</v>
      </c>
      <c r="F139" s="85">
        <v>7</v>
      </c>
      <c r="G139" s="85">
        <v>1</v>
      </c>
      <c r="H139" s="85">
        <v>1</v>
      </c>
      <c r="I139" s="40">
        <v>3</v>
      </c>
      <c r="J139" s="40">
        <v>1</v>
      </c>
      <c r="K139" s="40">
        <v>1</v>
      </c>
      <c r="L139" s="40">
        <v>6</v>
      </c>
      <c r="M139" s="40">
        <v>1</v>
      </c>
      <c r="N139" s="40">
        <v>1</v>
      </c>
    </row>
    <row r="140" spans="1:14" ht="16.5" x14ac:dyDescent="0.3">
      <c r="A140" s="316"/>
      <c r="B140" s="318"/>
      <c r="C140" s="71">
        <v>4</v>
      </c>
      <c r="D140" s="68" t="s">
        <v>88</v>
      </c>
      <c r="E140" s="85">
        <v>41</v>
      </c>
      <c r="F140" s="85">
        <v>15</v>
      </c>
      <c r="G140" s="85">
        <v>1</v>
      </c>
      <c r="H140" s="85">
        <v>1</v>
      </c>
      <c r="I140" s="40">
        <v>3</v>
      </c>
      <c r="J140" s="40">
        <v>1</v>
      </c>
      <c r="K140" s="40">
        <v>1</v>
      </c>
      <c r="L140" s="40">
        <v>18</v>
      </c>
      <c r="M140" s="40">
        <v>1</v>
      </c>
      <c r="N140" s="40">
        <v>1</v>
      </c>
    </row>
    <row r="141" spans="1:14" ht="16.5" x14ac:dyDescent="0.3">
      <c r="A141" s="316"/>
      <c r="B141" s="318"/>
      <c r="C141" s="71">
        <v>5</v>
      </c>
      <c r="D141" s="66" t="s">
        <v>89</v>
      </c>
      <c r="E141" s="85">
        <v>21</v>
      </c>
      <c r="F141" s="85">
        <v>14</v>
      </c>
      <c r="G141" s="85">
        <v>1</v>
      </c>
      <c r="H141" s="85">
        <v>1</v>
      </c>
      <c r="I141" s="40">
        <v>4</v>
      </c>
      <c r="J141" s="40">
        <v>1</v>
      </c>
      <c r="K141" s="40">
        <v>3</v>
      </c>
      <c r="L141" s="40">
        <v>6</v>
      </c>
      <c r="M141" s="40">
        <v>1</v>
      </c>
      <c r="N141" s="40">
        <v>1</v>
      </c>
    </row>
    <row r="142" spans="1:14" ht="16.5" x14ac:dyDescent="0.3">
      <c r="A142" s="316"/>
      <c r="B142" s="318"/>
      <c r="C142" s="71">
        <v>6</v>
      </c>
      <c r="D142" s="66" t="s">
        <v>90</v>
      </c>
      <c r="E142" s="85">
        <v>19</v>
      </c>
      <c r="F142" s="85">
        <v>9</v>
      </c>
      <c r="G142" s="85">
        <v>1</v>
      </c>
      <c r="H142" s="85">
        <v>0</v>
      </c>
      <c r="I142" s="40">
        <v>4</v>
      </c>
      <c r="J142" s="40">
        <v>1</v>
      </c>
      <c r="K142" s="40">
        <v>3</v>
      </c>
      <c r="L142" s="40">
        <v>4</v>
      </c>
      <c r="M142" s="40">
        <v>1</v>
      </c>
      <c r="N142" s="40">
        <v>1</v>
      </c>
    </row>
    <row r="143" spans="1:14" ht="16.5" x14ac:dyDescent="0.3">
      <c r="A143" s="316"/>
      <c r="B143" s="318"/>
      <c r="C143" s="71">
        <v>7</v>
      </c>
      <c r="D143" s="66" t="s">
        <v>91</v>
      </c>
      <c r="E143" s="119">
        <v>15</v>
      </c>
      <c r="F143" s="119">
        <v>7</v>
      </c>
      <c r="G143" s="119">
        <v>1</v>
      </c>
      <c r="H143" s="119">
        <v>0</v>
      </c>
      <c r="I143" s="105">
        <v>3</v>
      </c>
      <c r="J143" s="105">
        <v>1</v>
      </c>
      <c r="K143" s="105">
        <v>3</v>
      </c>
      <c r="L143" s="105">
        <v>10</v>
      </c>
      <c r="M143" s="105">
        <v>0</v>
      </c>
      <c r="N143" s="105">
        <v>1</v>
      </c>
    </row>
    <row r="144" spans="1:14" ht="16.5" x14ac:dyDescent="0.3">
      <c r="A144" s="316"/>
      <c r="B144" s="318"/>
      <c r="C144" s="71">
        <v>8</v>
      </c>
      <c r="D144" s="66" t="s">
        <v>92</v>
      </c>
      <c r="E144" s="85">
        <v>18</v>
      </c>
      <c r="F144" s="85">
        <v>3</v>
      </c>
      <c r="G144" s="85">
        <v>1</v>
      </c>
      <c r="H144" s="85">
        <v>1</v>
      </c>
      <c r="I144" s="40">
        <v>2</v>
      </c>
      <c r="J144" s="40">
        <v>1</v>
      </c>
      <c r="K144" s="40">
        <v>1</v>
      </c>
      <c r="L144" s="40">
        <v>8</v>
      </c>
      <c r="M144" s="40">
        <v>1</v>
      </c>
      <c r="N144" s="40">
        <v>0</v>
      </c>
    </row>
    <row r="145" spans="1:14" ht="16.5" x14ac:dyDescent="0.3">
      <c r="A145" s="316"/>
      <c r="B145" s="318"/>
      <c r="C145" s="71">
        <v>9</v>
      </c>
      <c r="D145" s="66" t="s">
        <v>93</v>
      </c>
      <c r="E145" s="85">
        <v>8</v>
      </c>
      <c r="F145" s="85">
        <v>5</v>
      </c>
      <c r="G145" s="85">
        <v>1</v>
      </c>
      <c r="H145" s="85">
        <v>0</v>
      </c>
      <c r="I145" s="40">
        <v>3</v>
      </c>
      <c r="J145" s="40">
        <v>1</v>
      </c>
      <c r="K145" s="40">
        <v>1</v>
      </c>
      <c r="L145" s="40">
        <v>3</v>
      </c>
      <c r="M145" s="40">
        <v>2</v>
      </c>
      <c r="N145" s="40">
        <v>0</v>
      </c>
    </row>
    <row r="146" spans="1:14" ht="16.5" x14ac:dyDescent="0.3">
      <c r="A146" s="316"/>
      <c r="B146" s="318"/>
      <c r="C146" s="71">
        <v>10</v>
      </c>
      <c r="D146" s="63" t="s">
        <v>94</v>
      </c>
      <c r="E146" s="98">
        <v>12</v>
      </c>
      <c r="F146" s="98">
        <v>6</v>
      </c>
      <c r="G146" s="98">
        <v>1</v>
      </c>
      <c r="H146" s="98">
        <v>1</v>
      </c>
      <c r="I146" s="57">
        <v>2</v>
      </c>
      <c r="J146" s="20">
        <v>1</v>
      </c>
      <c r="K146" s="20">
        <v>1</v>
      </c>
      <c r="L146" s="20">
        <v>6</v>
      </c>
      <c r="M146" s="20">
        <v>1</v>
      </c>
      <c r="N146" s="20">
        <v>1</v>
      </c>
    </row>
    <row r="147" spans="1:14" ht="16.5" x14ac:dyDescent="0.3">
      <c r="A147" s="316"/>
      <c r="B147" s="318"/>
      <c r="C147" s="71">
        <v>11</v>
      </c>
      <c r="D147" s="63" t="s">
        <v>95</v>
      </c>
      <c r="E147" s="98">
        <v>9</v>
      </c>
      <c r="F147" s="98">
        <v>5</v>
      </c>
      <c r="G147" s="98">
        <v>1</v>
      </c>
      <c r="H147" s="98">
        <v>0</v>
      </c>
      <c r="I147" s="58">
        <v>2</v>
      </c>
      <c r="J147" s="13">
        <v>1</v>
      </c>
      <c r="K147" s="13">
        <v>1</v>
      </c>
      <c r="L147" s="13">
        <v>3</v>
      </c>
      <c r="M147" s="13">
        <v>1</v>
      </c>
      <c r="N147" s="13">
        <v>1</v>
      </c>
    </row>
    <row r="148" spans="1:14" ht="16.5" x14ac:dyDescent="0.25">
      <c r="A148" s="316"/>
      <c r="B148" s="318"/>
      <c r="C148" s="269" t="s">
        <v>231</v>
      </c>
      <c r="D148" s="270"/>
      <c r="E148" s="82">
        <f t="shared" ref="E148:N148" si="12">SUM(E137:E147)</f>
        <v>204</v>
      </c>
      <c r="F148" s="82">
        <f t="shared" si="12"/>
        <v>93</v>
      </c>
      <c r="G148" s="82">
        <f t="shared" si="12"/>
        <v>11</v>
      </c>
      <c r="H148" s="82">
        <f t="shared" si="12"/>
        <v>6</v>
      </c>
      <c r="I148" s="17">
        <f t="shared" si="12"/>
        <v>31</v>
      </c>
      <c r="J148" s="15">
        <f t="shared" si="12"/>
        <v>11</v>
      </c>
      <c r="K148" s="15">
        <f t="shared" si="12"/>
        <v>19</v>
      </c>
      <c r="L148" s="15">
        <f t="shared" si="12"/>
        <v>80</v>
      </c>
      <c r="M148" s="15">
        <f t="shared" si="12"/>
        <v>11</v>
      </c>
      <c r="N148" s="15">
        <f t="shared" si="12"/>
        <v>9</v>
      </c>
    </row>
    <row r="149" spans="1:14" ht="16.5" x14ac:dyDescent="0.25">
      <c r="A149" s="118"/>
      <c r="B149" s="117"/>
      <c r="C149" s="312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4"/>
    </row>
    <row r="150" spans="1:14" ht="30" x14ac:dyDescent="0.25">
      <c r="A150" s="10"/>
      <c r="B150" s="107"/>
      <c r="C150" s="283"/>
      <c r="D150" s="283"/>
      <c r="E150" s="59" t="s">
        <v>19</v>
      </c>
      <c r="F150" s="59" t="s">
        <v>20</v>
      </c>
      <c r="G150" s="59" t="s">
        <v>18</v>
      </c>
      <c r="H150" s="12" t="s">
        <v>21</v>
      </c>
      <c r="I150" s="11" t="s">
        <v>22</v>
      </c>
      <c r="J150" s="11" t="s">
        <v>17</v>
      </c>
      <c r="K150" s="11" t="s">
        <v>224</v>
      </c>
      <c r="L150" s="11" t="s">
        <v>225</v>
      </c>
      <c r="M150" s="55" t="s">
        <v>226</v>
      </c>
      <c r="N150" s="55" t="s">
        <v>227</v>
      </c>
    </row>
    <row r="151" spans="1:14" ht="16.5" x14ac:dyDescent="0.3">
      <c r="A151" s="226">
        <v>13</v>
      </c>
      <c r="B151" s="61" t="s">
        <v>7</v>
      </c>
      <c r="C151" s="71">
        <v>1</v>
      </c>
      <c r="D151" s="66" t="s">
        <v>96</v>
      </c>
      <c r="E151" s="85">
        <v>18</v>
      </c>
      <c r="F151" s="85">
        <v>4</v>
      </c>
      <c r="G151" s="85">
        <v>1</v>
      </c>
      <c r="H151" s="85">
        <v>1</v>
      </c>
      <c r="I151" s="79">
        <v>3</v>
      </c>
      <c r="J151" s="79">
        <v>1</v>
      </c>
      <c r="K151" s="40">
        <v>1</v>
      </c>
      <c r="L151" s="40">
        <v>10</v>
      </c>
      <c r="M151" s="40">
        <v>1</v>
      </c>
      <c r="N151" s="40">
        <v>0</v>
      </c>
    </row>
    <row r="152" spans="1:14" ht="16.5" x14ac:dyDescent="0.3">
      <c r="A152" s="198"/>
      <c r="B152" s="195"/>
      <c r="C152" s="71">
        <v>2</v>
      </c>
      <c r="D152" s="66" t="s">
        <v>97</v>
      </c>
      <c r="E152" s="85">
        <v>24</v>
      </c>
      <c r="F152" s="85">
        <v>0</v>
      </c>
      <c r="G152" s="85">
        <v>1</v>
      </c>
      <c r="H152" s="85">
        <v>1</v>
      </c>
      <c r="I152" s="79">
        <v>4</v>
      </c>
      <c r="J152" s="79">
        <v>1</v>
      </c>
      <c r="K152" s="40">
        <v>2</v>
      </c>
      <c r="L152" s="40">
        <v>17</v>
      </c>
      <c r="M152" s="40">
        <v>1</v>
      </c>
      <c r="N152" s="40">
        <v>1</v>
      </c>
    </row>
    <row r="153" spans="1:14" ht="16.5" x14ac:dyDescent="0.3">
      <c r="A153" s="198"/>
      <c r="B153" s="196"/>
      <c r="C153" s="71">
        <v>3</v>
      </c>
      <c r="D153" s="66" t="s">
        <v>62</v>
      </c>
      <c r="E153" s="85">
        <v>37</v>
      </c>
      <c r="F153" s="85">
        <v>8</v>
      </c>
      <c r="G153" s="85">
        <v>1</v>
      </c>
      <c r="H153" s="85">
        <v>1</v>
      </c>
      <c r="I153" s="79">
        <v>8</v>
      </c>
      <c r="J153" s="79">
        <v>1</v>
      </c>
      <c r="K153" s="40">
        <v>1</v>
      </c>
      <c r="L153" s="40">
        <v>18</v>
      </c>
      <c r="M153" s="40">
        <v>3</v>
      </c>
      <c r="N153" s="40">
        <v>1</v>
      </c>
    </row>
    <row r="154" spans="1:14" ht="16.5" x14ac:dyDescent="0.3">
      <c r="A154" s="198"/>
      <c r="B154" s="196"/>
      <c r="C154" s="71">
        <v>4</v>
      </c>
      <c r="D154" s="66" t="s">
        <v>98</v>
      </c>
      <c r="E154" s="85">
        <v>23</v>
      </c>
      <c r="F154" s="85">
        <v>4</v>
      </c>
      <c r="G154" s="85">
        <v>1</v>
      </c>
      <c r="H154" s="85">
        <v>1</v>
      </c>
      <c r="I154" s="79">
        <v>4</v>
      </c>
      <c r="J154" s="79">
        <v>1</v>
      </c>
      <c r="K154" s="40">
        <v>2</v>
      </c>
      <c r="L154" s="40">
        <v>6</v>
      </c>
      <c r="M154" s="40">
        <v>1</v>
      </c>
      <c r="N154" s="40">
        <v>0</v>
      </c>
    </row>
    <row r="155" spans="1:14" ht="16.5" x14ac:dyDescent="0.3">
      <c r="A155" s="198"/>
      <c r="B155" s="196"/>
      <c r="C155" s="71">
        <v>5</v>
      </c>
      <c r="D155" s="66" t="s">
        <v>99</v>
      </c>
      <c r="E155" s="85">
        <v>20</v>
      </c>
      <c r="F155" s="85">
        <v>1</v>
      </c>
      <c r="G155" s="85">
        <v>1</v>
      </c>
      <c r="H155" s="85">
        <v>1</v>
      </c>
      <c r="I155" s="79">
        <v>5</v>
      </c>
      <c r="J155" s="79">
        <v>1</v>
      </c>
      <c r="K155" s="40">
        <v>3</v>
      </c>
      <c r="L155" s="40">
        <v>12</v>
      </c>
      <c r="M155" s="40">
        <v>1</v>
      </c>
      <c r="N155" s="40">
        <v>0</v>
      </c>
    </row>
    <row r="156" spans="1:14" ht="16.5" x14ac:dyDescent="0.3">
      <c r="A156" s="198"/>
      <c r="B156" s="196"/>
      <c r="C156" s="71">
        <v>6</v>
      </c>
      <c r="D156" s="66" t="s">
        <v>100</v>
      </c>
      <c r="E156" s="85">
        <v>25</v>
      </c>
      <c r="F156" s="85">
        <v>3</v>
      </c>
      <c r="G156" s="85">
        <v>1</v>
      </c>
      <c r="H156" s="85">
        <v>1</v>
      </c>
      <c r="I156" s="79">
        <v>2</v>
      </c>
      <c r="J156" s="79">
        <v>1</v>
      </c>
      <c r="K156" s="40">
        <v>2</v>
      </c>
      <c r="L156" s="40">
        <v>9</v>
      </c>
      <c r="M156" s="40">
        <v>2</v>
      </c>
      <c r="N156" s="40">
        <v>1</v>
      </c>
    </row>
    <row r="157" spans="1:14" ht="16.5" x14ac:dyDescent="0.3">
      <c r="A157" s="198"/>
      <c r="B157" s="196"/>
      <c r="C157" s="71">
        <v>7</v>
      </c>
      <c r="D157" s="67" t="s">
        <v>101</v>
      </c>
      <c r="E157" s="89">
        <v>15</v>
      </c>
      <c r="F157" s="89">
        <v>4</v>
      </c>
      <c r="G157" s="85">
        <v>1</v>
      </c>
      <c r="H157" s="85">
        <v>1</v>
      </c>
      <c r="I157" s="79">
        <v>2</v>
      </c>
      <c r="J157" s="79">
        <v>1</v>
      </c>
      <c r="K157" s="40">
        <v>2</v>
      </c>
      <c r="L157" s="40">
        <v>1</v>
      </c>
      <c r="M157" s="40">
        <v>1</v>
      </c>
      <c r="N157" s="40">
        <v>1</v>
      </c>
    </row>
    <row r="158" spans="1:14" ht="16.5" x14ac:dyDescent="0.3">
      <c r="A158" s="198"/>
      <c r="B158" s="196"/>
      <c r="C158" s="71">
        <v>8</v>
      </c>
      <c r="D158" s="66" t="s">
        <v>102</v>
      </c>
      <c r="E158" s="85">
        <v>28</v>
      </c>
      <c r="F158" s="85">
        <v>0</v>
      </c>
      <c r="G158" s="85">
        <v>1</v>
      </c>
      <c r="H158" s="85">
        <v>1</v>
      </c>
      <c r="I158" s="79">
        <v>3</v>
      </c>
      <c r="J158" s="79">
        <v>1</v>
      </c>
      <c r="K158" s="40">
        <v>3</v>
      </c>
      <c r="L158" s="40">
        <v>14</v>
      </c>
      <c r="M158" s="40">
        <v>2</v>
      </c>
      <c r="N158" s="40">
        <v>1</v>
      </c>
    </row>
    <row r="159" spans="1:14" ht="16.5" x14ac:dyDescent="0.3">
      <c r="A159" s="198"/>
      <c r="B159" s="196"/>
      <c r="C159" s="71">
        <v>9</v>
      </c>
      <c r="D159" s="67" t="s">
        <v>103</v>
      </c>
      <c r="E159" s="89">
        <v>16</v>
      </c>
      <c r="F159" s="89">
        <v>0</v>
      </c>
      <c r="G159" s="85">
        <v>1</v>
      </c>
      <c r="H159" s="85">
        <v>1</v>
      </c>
      <c r="I159" s="79">
        <v>3</v>
      </c>
      <c r="J159" s="79">
        <v>1</v>
      </c>
      <c r="K159" s="40">
        <v>1</v>
      </c>
      <c r="L159" s="40">
        <v>8</v>
      </c>
      <c r="M159" s="40">
        <v>1</v>
      </c>
      <c r="N159" s="40">
        <v>1</v>
      </c>
    </row>
    <row r="160" spans="1:14" ht="16.5" x14ac:dyDescent="0.3">
      <c r="A160" s="198"/>
      <c r="B160" s="196"/>
      <c r="C160" s="71">
        <v>10</v>
      </c>
      <c r="D160" s="66" t="s">
        <v>104</v>
      </c>
      <c r="E160" s="85">
        <v>35</v>
      </c>
      <c r="F160" s="85">
        <v>0</v>
      </c>
      <c r="G160" s="85">
        <v>1</v>
      </c>
      <c r="H160" s="85">
        <v>1</v>
      </c>
      <c r="I160" s="79">
        <v>3</v>
      </c>
      <c r="J160" s="79">
        <v>1</v>
      </c>
      <c r="K160" s="40">
        <v>3</v>
      </c>
      <c r="L160" s="40">
        <v>16</v>
      </c>
      <c r="M160" s="40">
        <v>2</v>
      </c>
      <c r="N160" s="40">
        <v>1</v>
      </c>
    </row>
    <row r="161" spans="1:14" ht="16.5" x14ac:dyDescent="0.3">
      <c r="A161" s="198"/>
      <c r="B161" s="196"/>
      <c r="C161" s="71">
        <v>11</v>
      </c>
      <c r="D161" s="66" t="s">
        <v>105</v>
      </c>
      <c r="E161" s="85">
        <v>29</v>
      </c>
      <c r="F161" s="85">
        <v>11</v>
      </c>
      <c r="G161" s="85">
        <v>1</v>
      </c>
      <c r="H161" s="85">
        <v>1</v>
      </c>
      <c r="I161" s="79">
        <v>3</v>
      </c>
      <c r="J161" s="79">
        <v>1</v>
      </c>
      <c r="K161" s="40">
        <v>2</v>
      </c>
      <c r="L161" s="40">
        <v>7</v>
      </c>
      <c r="M161" s="40">
        <v>2</v>
      </c>
      <c r="N161" s="40">
        <v>1</v>
      </c>
    </row>
    <row r="162" spans="1:14" ht="16.5" x14ac:dyDescent="0.3">
      <c r="A162" s="198"/>
      <c r="B162" s="196"/>
      <c r="C162" s="71">
        <v>12</v>
      </c>
      <c r="D162" s="67" t="s">
        <v>106</v>
      </c>
      <c r="E162" s="89">
        <v>18</v>
      </c>
      <c r="F162" s="89">
        <v>1</v>
      </c>
      <c r="G162" s="85">
        <v>1</v>
      </c>
      <c r="H162" s="85">
        <v>1</v>
      </c>
      <c r="I162" s="79">
        <v>3</v>
      </c>
      <c r="J162" s="79">
        <v>1</v>
      </c>
      <c r="K162" s="40">
        <v>1</v>
      </c>
      <c r="L162" s="40">
        <v>8</v>
      </c>
      <c r="M162" s="40">
        <v>1</v>
      </c>
      <c r="N162" s="40">
        <v>1</v>
      </c>
    </row>
    <row r="163" spans="1:14" ht="16.5" x14ac:dyDescent="0.3">
      <c r="A163" s="198"/>
      <c r="B163" s="196"/>
      <c r="C163" s="71">
        <v>13</v>
      </c>
      <c r="D163" s="66" t="s">
        <v>107</v>
      </c>
      <c r="E163" s="85">
        <v>25</v>
      </c>
      <c r="F163" s="85">
        <v>5</v>
      </c>
      <c r="G163" s="85">
        <v>1</v>
      </c>
      <c r="H163" s="85">
        <v>1</v>
      </c>
      <c r="I163" s="79">
        <v>1</v>
      </c>
      <c r="J163" s="79">
        <v>1</v>
      </c>
      <c r="K163" s="40">
        <v>1</v>
      </c>
      <c r="L163" s="40">
        <v>5</v>
      </c>
      <c r="M163" s="40">
        <v>1</v>
      </c>
      <c r="N163" s="40">
        <v>1</v>
      </c>
    </row>
    <row r="164" spans="1:14" ht="16.5" x14ac:dyDescent="0.3">
      <c r="A164" s="198"/>
      <c r="B164" s="196"/>
      <c r="C164" s="71">
        <v>14</v>
      </c>
      <c r="D164" s="66" t="s">
        <v>108</v>
      </c>
      <c r="E164" s="85">
        <v>20</v>
      </c>
      <c r="F164" s="85">
        <v>0</v>
      </c>
      <c r="G164" s="85">
        <v>1</v>
      </c>
      <c r="H164" s="85">
        <v>1</v>
      </c>
      <c r="I164" s="79">
        <v>3</v>
      </c>
      <c r="J164" s="79">
        <v>1</v>
      </c>
      <c r="K164" s="40">
        <v>2</v>
      </c>
      <c r="L164" s="40">
        <v>11</v>
      </c>
      <c r="M164" s="40">
        <v>1</v>
      </c>
      <c r="N164" s="40">
        <v>1</v>
      </c>
    </row>
    <row r="165" spans="1:14" ht="16.5" x14ac:dyDescent="0.3">
      <c r="A165" s="198"/>
      <c r="B165" s="196"/>
      <c r="C165" s="71">
        <v>15</v>
      </c>
      <c r="D165" s="67" t="s">
        <v>109</v>
      </c>
      <c r="E165" s="89">
        <v>20</v>
      </c>
      <c r="F165" s="89">
        <v>5</v>
      </c>
      <c r="G165" s="85">
        <v>1</v>
      </c>
      <c r="H165" s="85">
        <v>1</v>
      </c>
      <c r="I165" s="79">
        <v>6</v>
      </c>
      <c r="J165" s="79">
        <v>1</v>
      </c>
      <c r="K165" s="40">
        <v>1</v>
      </c>
      <c r="L165" s="40">
        <v>9</v>
      </c>
      <c r="M165" s="40">
        <v>1</v>
      </c>
      <c r="N165" s="40">
        <v>1</v>
      </c>
    </row>
    <row r="166" spans="1:14" ht="16.5" x14ac:dyDescent="0.3">
      <c r="A166" s="198"/>
      <c r="B166" s="196"/>
      <c r="C166" s="71">
        <v>16</v>
      </c>
      <c r="D166" s="66" t="s">
        <v>110</v>
      </c>
      <c r="E166" s="85">
        <v>45</v>
      </c>
      <c r="F166" s="85">
        <v>0</v>
      </c>
      <c r="G166" s="85">
        <v>1</v>
      </c>
      <c r="H166" s="85">
        <v>1</v>
      </c>
      <c r="I166" s="79">
        <v>7</v>
      </c>
      <c r="J166" s="79">
        <v>1</v>
      </c>
      <c r="K166" s="40">
        <v>3</v>
      </c>
      <c r="L166" s="40">
        <v>8</v>
      </c>
      <c r="M166" s="40">
        <v>1</v>
      </c>
      <c r="N166" s="40">
        <v>1</v>
      </c>
    </row>
    <row r="167" spans="1:14" ht="16.5" x14ac:dyDescent="0.3">
      <c r="A167" s="199"/>
      <c r="B167" s="197"/>
      <c r="C167" s="269" t="s">
        <v>26</v>
      </c>
      <c r="D167" s="270"/>
      <c r="E167" s="82">
        <f t="shared" ref="E167:N167" si="13">SUM(E151:E166)</f>
        <v>398</v>
      </c>
      <c r="F167" s="82">
        <f t="shared" si="13"/>
        <v>46</v>
      </c>
      <c r="G167" s="82">
        <f t="shared" si="13"/>
        <v>16</v>
      </c>
      <c r="H167" s="82">
        <f t="shared" si="13"/>
        <v>16</v>
      </c>
      <c r="I167" s="80">
        <f t="shared" si="13"/>
        <v>60</v>
      </c>
      <c r="J167" s="80">
        <f t="shared" si="13"/>
        <v>16</v>
      </c>
      <c r="K167" s="41">
        <f t="shared" si="13"/>
        <v>30</v>
      </c>
      <c r="L167" s="41">
        <f t="shared" si="13"/>
        <v>159</v>
      </c>
      <c r="M167" s="41">
        <f t="shared" si="13"/>
        <v>22</v>
      </c>
      <c r="N167" s="41">
        <f t="shared" si="13"/>
        <v>13</v>
      </c>
    </row>
    <row r="168" spans="1:14" ht="16.5" x14ac:dyDescent="0.25">
      <c r="A168" s="201"/>
      <c r="B168" s="202"/>
      <c r="C168" s="200"/>
      <c r="D168" s="310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</row>
    <row r="169" spans="1:14" ht="16.5" x14ac:dyDescent="0.25">
      <c r="A169" s="192"/>
      <c r="B169" s="176"/>
      <c r="C169" s="193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</row>
    <row r="170" spans="1:14" ht="30" x14ac:dyDescent="0.25">
      <c r="A170" s="258"/>
      <c r="B170" s="263" t="s">
        <v>0</v>
      </c>
      <c r="C170" s="304" t="s">
        <v>228</v>
      </c>
      <c r="D170" s="305"/>
      <c r="E170" s="59" t="s">
        <v>19</v>
      </c>
      <c r="F170" s="59" t="s">
        <v>20</v>
      </c>
      <c r="G170" s="59" t="s">
        <v>18</v>
      </c>
      <c r="H170" s="12" t="s">
        <v>21</v>
      </c>
      <c r="I170" s="11" t="s">
        <v>22</v>
      </c>
      <c r="J170" s="11" t="s">
        <v>17</v>
      </c>
      <c r="K170" s="11" t="s">
        <v>224</v>
      </c>
      <c r="L170" s="11" t="s">
        <v>225</v>
      </c>
      <c r="M170" s="55" t="s">
        <v>226</v>
      </c>
      <c r="N170" s="55" t="s">
        <v>227</v>
      </c>
    </row>
    <row r="171" spans="1:14" ht="16.5" x14ac:dyDescent="0.3">
      <c r="A171" s="65">
        <v>14</v>
      </c>
      <c r="B171" s="266" t="s">
        <v>11</v>
      </c>
      <c r="C171" s="71">
        <v>1</v>
      </c>
      <c r="D171" s="86" t="s">
        <v>111</v>
      </c>
      <c r="E171" s="102">
        <v>50</v>
      </c>
      <c r="F171" s="102">
        <v>4</v>
      </c>
      <c r="G171" s="102">
        <v>1</v>
      </c>
      <c r="H171" s="102">
        <v>1</v>
      </c>
      <c r="I171" s="79">
        <v>5</v>
      </c>
      <c r="J171" s="79">
        <v>1</v>
      </c>
      <c r="K171" s="40">
        <v>2</v>
      </c>
      <c r="L171" s="40">
        <v>25</v>
      </c>
      <c r="M171" s="40">
        <v>1</v>
      </c>
      <c r="N171" s="40">
        <v>1</v>
      </c>
    </row>
    <row r="172" spans="1:14" ht="16.5" x14ac:dyDescent="0.3">
      <c r="A172" s="267"/>
      <c r="B172" s="266"/>
      <c r="C172" s="71">
        <v>2</v>
      </c>
      <c r="D172" s="86" t="s">
        <v>112</v>
      </c>
      <c r="E172" s="102">
        <v>26</v>
      </c>
      <c r="F172" s="102">
        <v>7</v>
      </c>
      <c r="G172" s="102">
        <v>1</v>
      </c>
      <c r="H172" s="102">
        <v>1</v>
      </c>
      <c r="I172" s="79">
        <v>3</v>
      </c>
      <c r="J172" s="79">
        <v>1</v>
      </c>
      <c r="K172" s="40">
        <v>4</v>
      </c>
      <c r="L172" s="40">
        <v>13</v>
      </c>
      <c r="M172" s="40">
        <v>1</v>
      </c>
      <c r="N172" s="40">
        <v>1</v>
      </c>
    </row>
    <row r="173" spans="1:14" ht="16.5" x14ac:dyDescent="0.3">
      <c r="A173" s="268"/>
      <c r="B173" s="266"/>
      <c r="C173" s="71">
        <v>3</v>
      </c>
      <c r="D173" s="86" t="s">
        <v>113</v>
      </c>
      <c r="E173" s="102">
        <v>18</v>
      </c>
      <c r="F173" s="102">
        <v>8</v>
      </c>
      <c r="G173" s="102">
        <v>1</v>
      </c>
      <c r="H173" s="102">
        <v>1</v>
      </c>
      <c r="I173" s="79">
        <v>2</v>
      </c>
      <c r="J173" s="79">
        <v>1</v>
      </c>
      <c r="K173" s="40">
        <v>1</v>
      </c>
      <c r="L173" s="40">
        <v>5</v>
      </c>
      <c r="M173" s="40">
        <v>1</v>
      </c>
      <c r="N173" s="40">
        <v>1</v>
      </c>
    </row>
    <row r="174" spans="1:14" ht="16.5" x14ac:dyDescent="0.3">
      <c r="A174" s="268"/>
      <c r="B174" s="266"/>
      <c r="C174" s="71">
        <v>4</v>
      </c>
      <c r="D174" s="86" t="s">
        <v>114</v>
      </c>
      <c r="E174" s="102">
        <v>9</v>
      </c>
      <c r="F174" s="102">
        <v>4</v>
      </c>
      <c r="G174" s="102">
        <v>1</v>
      </c>
      <c r="H174" s="102">
        <v>1</v>
      </c>
      <c r="I174" s="79">
        <v>2</v>
      </c>
      <c r="J174" s="79">
        <v>1</v>
      </c>
      <c r="K174" s="40">
        <v>1</v>
      </c>
      <c r="L174" s="40">
        <v>4</v>
      </c>
      <c r="M174" s="40">
        <v>1</v>
      </c>
      <c r="N174" s="40">
        <v>0</v>
      </c>
    </row>
    <row r="175" spans="1:14" ht="16.5" x14ac:dyDescent="0.3">
      <c r="A175" s="268"/>
      <c r="B175" s="266"/>
      <c r="C175" s="71">
        <v>5</v>
      </c>
      <c r="D175" s="86" t="s">
        <v>115</v>
      </c>
      <c r="E175" s="102">
        <v>15</v>
      </c>
      <c r="F175" s="102">
        <v>7</v>
      </c>
      <c r="G175" s="102">
        <v>1</v>
      </c>
      <c r="H175" s="102">
        <v>1</v>
      </c>
      <c r="I175" s="79">
        <v>2</v>
      </c>
      <c r="J175" s="79">
        <v>1</v>
      </c>
      <c r="K175" s="40">
        <v>2</v>
      </c>
      <c r="L175" s="40">
        <v>11</v>
      </c>
      <c r="M175" s="40">
        <v>2</v>
      </c>
      <c r="N175" s="40">
        <v>1</v>
      </c>
    </row>
    <row r="176" spans="1:14" ht="16.5" x14ac:dyDescent="0.3">
      <c r="A176" s="268"/>
      <c r="B176" s="266"/>
      <c r="C176" s="71">
        <v>6</v>
      </c>
      <c r="D176" s="86" t="s">
        <v>116</v>
      </c>
      <c r="E176" s="102">
        <v>12</v>
      </c>
      <c r="F176" s="102">
        <v>6</v>
      </c>
      <c r="G176" s="102">
        <v>1</v>
      </c>
      <c r="H176" s="102">
        <v>1</v>
      </c>
      <c r="I176" s="79">
        <v>1</v>
      </c>
      <c r="J176" s="79">
        <v>1</v>
      </c>
      <c r="K176" s="40">
        <v>1</v>
      </c>
      <c r="L176" s="40">
        <v>7</v>
      </c>
      <c r="M176" s="40">
        <v>2</v>
      </c>
      <c r="N176" s="40">
        <v>1</v>
      </c>
    </row>
    <row r="177" spans="1:14" ht="16.5" x14ac:dyDescent="0.3">
      <c r="A177" s="268"/>
      <c r="B177" s="266"/>
      <c r="C177" s="71">
        <v>7</v>
      </c>
      <c r="D177" s="86" t="s">
        <v>117</v>
      </c>
      <c r="E177" s="102">
        <v>6</v>
      </c>
      <c r="F177" s="102">
        <v>3</v>
      </c>
      <c r="G177" s="102">
        <v>1</v>
      </c>
      <c r="H177" s="102">
        <v>1</v>
      </c>
      <c r="I177" s="79">
        <v>1</v>
      </c>
      <c r="J177" s="79">
        <v>1</v>
      </c>
      <c r="K177" s="40">
        <v>1</v>
      </c>
      <c r="L177" s="40">
        <v>12</v>
      </c>
      <c r="M177" s="40">
        <v>1</v>
      </c>
      <c r="N177" s="40">
        <v>1</v>
      </c>
    </row>
    <row r="178" spans="1:14" ht="16.5" x14ac:dyDescent="0.3">
      <c r="A178" s="268"/>
      <c r="B178" s="266"/>
      <c r="C178" s="71">
        <v>8</v>
      </c>
      <c r="D178" s="86" t="s">
        <v>118</v>
      </c>
      <c r="E178" s="102">
        <v>10</v>
      </c>
      <c r="F178" s="102">
        <v>5</v>
      </c>
      <c r="G178" s="102">
        <v>1</v>
      </c>
      <c r="H178" s="102">
        <v>1</v>
      </c>
      <c r="I178" s="79">
        <v>1</v>
      </c>
      <c r="J178" s="79">
        <v>1</v>
      </c>
      <c r="K178" s="40">
        <v>1</v>
      </c>
      <c r="L178" s="40">
        <v>5</v>
      </c>
      <c r="M178" s="40">
        <v>1</v>
      </c>
      <c r="N178" s="40">
        <v>1</v>
      </c>
    </row>
    <row r="179" spans="1:14" ht="16.5" x14ac:dyDescent="0.3">
      <c r="A179" s="268"/>
      <c r="B179" s="266"/>
      <c r="C179" s="71">
        <v>9</v>
      </c>
      <c r="D179" s="86" t="s">
        <v>119</v>
      </c>
      <c r="E179" s="102">
        <v>6</v>
      </c>
      <c r="F179" s="102">
        <v>3</v>
      </c>
      <c r="G179" s="102">
        <v>1</v>
      </c>
      <c r="H179" s="102">
        <v>0</v>
      </c>
      <c r="I179" s="79">
        <v>2</v>
      </c>
      <c r="J179" s="79">
        <v>1</v>
      </c>
      <c r="K179" s="40">
        <v>1</v>
      </c>
      <c r="L179" s="40">
        <v>2</v>
      </c>
      <c r="M179" s="40">
        <v>2</v>
      </c>
      <c r="N179" s="40">
        <v>0</v>
      </c>
    </row>
    <row r="180" spans="1:14" ht="16.5" x14ac:dyDescent="0.3">
      <c r="A180" s="268"/>
      <c r="B180" s="266"/>
      <c r="C180" s="71">
        <v>10</v>
      </c>
      <c r="D180" s="86" t="s">
        <v>120</v>
      </c>
      <c r="E180" s="102">
        <v>16</v>
      </c>
      <c r="F180" s="102">
        <v>5</v>
      </c>
      <c r="G180" s="102">
        <v>1</v>
      </c>
      <c r="H180" s="102">
        <v>1</v>
      </c>
      <c r="I180" s="79">
        <v>2</v>
      </c>
      <c r="J180" s="79">
        <v>1</v>
      </c>
      <c r="K180" s="40">
        <v>1</v>
      </c>
      <c r="L180" s="40">
        <v>12</v>
      </c>
      <c r="M180" s="40">
        <v>1</v>
      </c>
      <c r="N180" s="40">
        <v>1</v>
      </c>
    </row>
    <row r="181" spans="1:14" ht="16.5" x14ac:dyDescent="0.3">
      <c r="A181" s="268"/>
      <c r="B181" s="266"/>
      <c r="C181" s="71">
        <v>11</v>
      </c>
      <c r="D181" s="87" t="s">
        <v>121</v>
      </c>
      <c r="E181" s="103">
        <v>19</v>
      </c>
      <c r="F181" s="103">
        <v>4</v>
      </c>
      <c r="G181" s="103">
        <v>1</v>
      </c>
      <c r="H181" s="103">
        <v>1</v>
      </c>
      <c r="I181" s="79">
        <v>3</v>
      </c>
      <c r="J181" s="79">
        <v>1</v>
      </c>
      <c r="K181" s="40">
        <v>4</v>
      </c>
      <c r="L181" s="40">
        <v>7</v>
      </c>
      <c r="M181" s="40">
        <v>1</v>
      </c>
      <c r="N181" s="40">
        <v>1</v>
      </c>
    </row>
    <row r="182" spans="1:14" ht="16.5" x14ac:dyDescent="0.3">
      <c r="A182" s="268"/>
      <c r="B182" s="266"/>
      <c r="C182" s="269" t="s">
        <v>231</v>
      </c>
      <c r="D182" s="270"/>
      <c r="E182" s="82">
        <f t="shared" ref="E182:N182" si="14">SUM(E171:E181)</f>
        <v>187</v>
      </c>
      <c r="F182" s="82">
        <f t="shared" si="14"/>
        <v>56</v>
      </c>
      <c r="G182" s="82">
        <f t="shared" si="14"/>
        <v>11</v>
      </c>
      <c r="H182" s="82">
        <f t="shared" si="14"/>
        <v>10</v>
      </c>
      <c r="I182" s="80">
        <f t="shared" si="14"/>
        <v>24</v>
      </c>
      <c r="J182" s="104">
        <f t="shared" si="14"/>
        <v>11</v>
      </c>
      <c r="K182" s="41">
        <f t="shared" si="14"/>
        <v>19</v>
      </c>
      <c r="L182" s="41">
        <f t="shared" si="14"/>
        <v>103</v>
      </c>
      <c r="M182" s="41">
        <f t="shared" si="14"/>
        <v>14</v>
      </c>
      <c r="N182" s="41">
        <f t="shared" si="14"/>
        <v>9</v>
      </c>
    </row>
    <row r="183" spans="1:14" x14ac:dyDescent="0.25">
      <c r="A183" s="208"/>
      <c r="B183" s="209"/>
      <c r="C183" s="210"/>
      <c r="D183" s="211"/>
      <c r="E183" s="211"/>
      <c r="F183" s="211"/>
      <c r="G183" s="211"/>
      <c r="H183" s="211"/>
      <c r="I183" s="212"/>
      <c r="J183" s="213"/>
      <c r="K183" s="214"/>
      <c r="L183" s="214"/>
      <c r="M183" s="214"/>
      <c r="N183" s="215"/>
    </row>
    <row r="184" spans="1:14" ht="30" x14ac:dyDescent="0.25">
      <c r="A184" s="163"/>
      <c r="B184" s="164"/>
      <c r="C184" s="271"/>
      <c r="D184" s="271"/>
      <c r="E184" s="165" t="s">
        <v>19</v>
      </c>
      <c r="F184" s="165" t="s">
        <v>20</v>
      </c>
      <c r="G184" s="165" t="s">
        <v>18</v>
      </c>
      <c r="H184" s="166" t="s">
        <v>21</v>
      </c>
      <c r="I184" s="167" t="s">
        <v>22</v>
      </c>
      <c r="J184" s="167" t="s">
        <v>17</v>
      </c>
      <c r="K184" s="167" t="s">
        <v>224</v>
      </c>
      <c r="L184" s="167" t="s">
        <v>225</v>
      </c>
      <c r="M184" s="168" t="s">
        <v>226</v>
      </c>
      <c r="N184" s="168" t="s">
        <v>227</v>
      </c>
    </row>
    <row r="185" spans="1:14" ht="16.5" x14ac:dyDescent="0.3">
      <c r="A185" s="273">
        <v>15</v>
      </c>
      <c r="B185" s="61" t="s">
        <v>5</v>
      </c>
      <c r="C185" s="71">
        <v>1</v>
      </c>
      <c r="D185" s="66" t="s">
        <v>122</v>
      </c>
      <c r="E185" s="85">
        <v>10</v>
      </c>
      <c r="F185" s="85">
        <v>4</v>
      </c>
      <c r="G185" s="85">
        <v>1</v>
      </c>
      <c r="H185" s="85">
        <v>0</v>
      </c>
      <c r="I185" s="79">
        <v>1</v>
      </c>
      <c r="J185" s="79">
        <v>1</v>
      </c>
      <c r="K185" s="40">
        <v>1</v>
      </c>
      <c r="L185" s="40">
        <v>8</v>
      </c>
      <c r="M185" s="40">
        <v>0</v>
      </c>
      <c r="N185" s="40">
        <v>1</v>
      </c>
    </row>
    <row r="186" spans="1:14" ht="16.5" x14ac:dyDescent="0.3">
      <c r="A186" s="274"/>
      <c r="B186" s="194"/>
      <c r="C186" s="71">
        <v>2</v>
      </c>
      <c r="D186" s="66" t="s">
        <v>123</v>
      </c>
      <c r="E186" s="85">
        <v>11</v>
      </c>
      <c r="F186" s="85">
        <v>6</v>
      </c>
      <c r="G186" s="85">
        <v>1</v>
      </c>
      <c r="H186" s="85">
        <v>0</v>
      </c>
      <c r="I186" s="79">
        <v>1</v>
      </c>
      <c r="J186" s="79">
        <v>1</v>
      </c>
      <c r="K186" s="40">
        <v>1</v>
      </c>
      <c r="L186" s="40">
        <v>6</v>
      </c>
      <c r="M186" s="40">
        <v>1</v>
      </c>
      <c r="N186" s="40">
        <v>0</v>
      </c>
    </row>
    <row r="187" spans="1:14" ht="16.5" x14ac:dyDescent="0.3">
      <c r="A187" s="274"/>
      <c r="B187" s="194"/>
      <c r="C187" s="71">
        <v>3</v>
      </c>
      <c r="D187" s="67" t="s">
        <v>124</v>
      </c>
      <c r="E187" s="89">
        <v>10</v>
      </c>
      <c r="F187" s="89">
        <v>4</v>
      </c>
      <c r="G187" s="89">
        <v>1</v>
      </c>
      <c r="H187" s="89">
        <v>0</v>
      </c>
      <c r="I187" s="79">
        <v>2</v>
      </c>
      <c r="J187" s="79">
        <v>1</v>
      </c>
      <c r="K187" s="40">
        <v>1</v>
      </c>
      <c r="L187" s="40">
        <v>6</v>
      </c>
      <c r="M187" s="40">
        <v>1</v>
      </c>
      <c r="N187" s="40">
        <v>1</v>
      </c>
    </row>
    <row r="188" spans="1:14" ht="16.5" x14ac:dyDescent="0.3">
      <c r="A188" s="274"/>
      <c r="B188" s="194"/>
      <c r="C188" s="71">
        <v>4</v>
      </c>
      <c r="D188" s="66" t="s">
        <v>125</v>
      </c>
      <c r="E188" s="85">
        <v>35</v>
      </c>
      <c r="F188" s="85">
        <v>13</v>
      </c>
      <c r="G188" s="85">
        <v>1</v>
      </c>
      <c r="H188" s="85">
        <v>0</v>
      </c>
      <c r="I188" s="79">
        <v>3</v>
      </c>
      <c r="J188" s="79">
        <v>1</v>
      </c>
      <c r="K188" s="40">
        <v>2</v>
      </c>
      <c r="L188" s="40">
        <v>10</v>
      </c>
      <c r="M188" s="40">
        <v>1</v>
      </c>
      <c r="N188" s="40">
        <v>1</v>
      </c>
    </row>
    <row r="189" spans="1:14" ht="16.5" x14ac:dyDescent="0.3">
      <c r="A189" s="274"/>
      <c r="B189" s="194"/>
      <c r="C189" s="71">
        <v>5</v>
      </c>
      <c r="D189" s="66" t="s">
        <v>126</v>
      </c>
      <c r="E189" s="85">
        <v>9</v>
      </c>
      <c r="F189" s="85">
        <v>2</v>
      </c>
      <c r="G189" s="85">
        <v>1</v>
      </c>
      <c r="H189" s="85">
        <v>0</v>
      </c>
      <c r="I189" s="79">
        <v>2</v>
      </c>
      <c r="J189" s="79">
        <v>1</v>
      </c>
      <c r="K189" s="40">
        <v>1</v>
      </c>
      <c r="L189" s="40">
        <v>5</v>
      </c>
      <c r="M189" s="40">
        <v>1</v>
      </c>
      <c r="N189" s="40">
        <v>0</v>
      </c>
    </row>
    <row r="190" spans="1:14" ht="16.5" x14ac:dyDescent="0.3">
      <c r="A190" s="274"/>
      <c r="B190" s="194"/>
      <c r="C190" s="71">
        <v>6</v>
      </c>
      <c r="D190" s="66" t="s">
        <v>127</v>
      </c>
      <c r="E190" s="85">
        <v>30</v>
      </c>
      <c r="F190" s="85">
        <v>9</v>
      </c>
      <c r="G190" s="85">
        <v>1</v>
      </c>
      <c r="H190" s="85">
        <v>0</v>
      </c>
      <c r="I190" s="79">
        <v>2</v>
      </c>
      <c r="J190" s="79">
        <v>1</v>
      </c>
      <c r="K190" s="40">
        <v>2</v>
      </c>
      <c r="L190" s="40">
        <v>19</v>
      </c>
      <c r="M190" s="40">
        <v>2</v>
      </c>
      <c r="N190" s="40">
        <v>1</v>
      </c>
    </row>
    <row r="191" spans="1:14" ht="16.5" x14ac:dyDescent="0.3">
      <c r="A191" s="274"/>
      <c r="B191" s="194"/>
      <c r="C191" s="71">
        <v>7</v>
      </c>
      <c r="D191" s="66" t="s">
        <v>128</v>
      </c>
      <c r="E191" s="85">
        <v>24</v>
      </c>
      <c r="F191" s="85">
        <v>11</v>
      </c>
      <c r="G191" s="85">
        <v>1</v>
      </c>
      <c r="H191" s="85">
        <v>1</v>
      </c>
      <c r="I191" s="79">
        <v>2</v>
      </c>
      <c r="J191" s="79">
        <v>1</v>
      </c>
      <c r="K191" s="40">
        <v>1</v>
      </c>
      <c r="L191" s="40">
        <v>15</v>
      </c>
      <c r="M191" s="40">
        <v>1</v>
      </c>
      <c r="N191" s="40">
        <v>1</v>
      </c>
    </row>
    <row r="192" spans="1:14" ht="16.5" x14ac:dyDescent="0.3">
      <c r="A192" s="274"/>
      <c r="B192" s="194"/>
      <c r="C192" s="71">
        <v>8</v>
      </c>
      <c r="D192" s="67" t="s">
        <v>129</v>
      </c>
      <c r="E192" s="89">
        <v>13</v>
      </c>
      <c r="F192" s="89">
        <v>5</v>
      </c>
      <c r="G192" s="85">
        <v>1</v>
      </c>
      <c r="H192" s="89">
        <v>0</v>
      </c>
      <c r="I192" s="79">
        <v>2</v>
      </c>
      <c r="J192" s="79">
        <v>1</v>
      </c>
      <c r="K192" s="40">
        <v>1</v>
      </c>
      <c r="L192" s="40">
        <v>20</v>
      </c>
      <c r="M192" s="40">
        <v>1</v>
      </c>
      <c r="N192" s="40">
        <v>0</v>
      </c>
    </row>
    <row r="193" spans="1:14" ht="16.5" x14ac:dyDescent="0.3">
      <c r="A193" s="274"/>
      <c r="B193" s="194"/>
      <c r="C193" s="71">
        <v>9</v>
      </c>
      <c r="D193" s="66" t="s">
        <v>130</v>
      </c>
      <c r="E193" s="85">
        <v>5</v>
      </c>
      <c r="F193" s="85">
        <v>3</v>
      </c>
      <c r="G193" s="85">
        <v>1</v>
      </c>
      <c r="H193" s="85">
        <v>1</v>
      </c>
      <c r="I193" s="79">
        <v>1</v>
      </c>
      <c r="J193" s="79">
        <v>1</v>
      </c>
      <c r="K193" s="40">
        <v>1</v>
      </c>
      <c r="L193" s="40">
        <v>8</v>
      </c>
      <c r="M193" s="40">
        <v>1</v>
      </c>
      <c r="N193" s="40">
        <v>1</v>
      </c>
    </row>
    <row r="194" spans="1:14" ht="16.5" x14ac:dyDescent="0.3">
      <c r="A194" s="274"/>
      <c r="B194" s="194"/>
      <c r="C194" s="71">
        <v>10</v>
      </c>
      <c r="D194" s="67" t="s">
        <v>131</v>
      </c>
      <c r="E194" s="89">
        <v>14</v>
      </c>
      <c r="F194" s="89">
        <v>6</v>
      </c>
      <c r="G194" s="85">
        <v>1</v>
      </c>
      <c r="H194" s="89">
        <v>0</v>
      </c>
      <c r="I194" s="79">
        <v>3</v>
      </c>
      <c r="J194" s="79">
        <v>1</v>
      </c>
      <c r="K194" s="40">
        <v>1</v>
      </c>
      <c r="L194" s="40">
        <v>3</v>
      </c>
      <c r="M194" s="40">
        <v>1</v>
      </c>
      <c r="N194" s="40">
        <v>1</v>
      </c>
    </row>
    <row r="195" spans="1:14" ht="16.5" x14ac:dyDescent="0.3">
      <c r="A195" s="274"/>
      <c r="B195" s="194"/>
      <c r="C195" s="71">
        <v>11</v>
      </c>
      <c r="D195" s="67" t="s">
        <v>132</v>
      </c>
      <c r="E195" s="89">
        <v>12</v>
      </c>
      <c r="F195" s="89">
        <v>4</v>
      </c>
      <c r="G195" s="85">
        <v>1</v>
      </c>
      <c r="H195" s="89">
        <v>0</v>
      </c>
      <c r="I195" s="79">
        <v>0</v>
      </c>
      <c r="J195" s="79">
        <v>1</v>
      </c>
      <c r="K195" s="40">
        <v>1</v>
      </c>
      <c r="L195" s="40">
        <v>6</v>
      </c>
      <c r="M195" s="40">
        <v>1</v>
      </c>
      <c r="N195" s="40">
        <v>1</v>
      </c>
    </row>
    <row r="196" spans="1:14" ht="16.5" x14ac:dyDescent="0.3">
      <c r="A196" s="274"/>
      <c r="B196" s="194"/>
      <c r="C196" s="71">
        <v>12</v>
      </c>
      <c r="D196" s="67" t="s">
        <v>133</v>
      </c>
      <c r="E196" s="89">
        <v>14</v>
      </c>
      <c r="F196" s="89">
        <v>7</v>
      </c>
      <c r="G196" s="85">
        <v>1</v>
      </c>
      <c r="H196" s="89">
        <v>1</v>
      </c>
      <c r="I196" s="79">
        <v>1</v>
      </c>
      <c r="J196" s="79">
        <v>1</v>
      </c>
      <c r="K196" s="40">
        <v>1</v>
      </c>
      <c r="L196" s="40">
        <v>8</v>
      </c>
      <c r="M196" s="40">
        <v>1</v>
      </c>
      <c r="N196" s="40">
        <v>1</v>
      </c>
    </row>
    <row r="197" spans="1:14" ht="16.5" x14ac:dyDescent="0.3">
      <c r="A197" s="274"/>
      <c r="B197" s="194"/>
      <c r="C197" s="71">
        <v>13</v>
      </c>
      <c r="D197" s="66" t="s">
        <v>134</v>
      </c>
      <c r="E197" s="85">
        <v>29</v>
      </c>
      <c r="F197" s="85">
        <v>10</v>
      </c>
      <c r="G197" s="85">
        <v>1</v>
      </c>
      <c r="H197" s="85">
        <v>0</v>
      </c>
      <c r="I197" s="79">
        <v>4</v>
      </c>
      <c r="J197" s="79">
        <v>1</v>
      </c>
      <c r="K197" s="40">
        <v>1</v>
      </c>
      <c r="L197" s="40">
        <v>10</v>
      </c>
      <c r="M197" s="40">
        <v>0</v>
      </c>
      <c r="N197" s="40">
        <v>0</v>
      </c>
    </row>
    <row r="198" spans="1:14" ht="16.5" x14ac:dyDescent="0.3">
      <c r="A198" s="274"/>
      <c r="B198" s="194"/>
      <c r="C198" s="71">
        <v>14</v>
      </c>
      <c r="D198" s="66" t="s">
        <v>135</v>
      </c>
      <c r="E198" s="85">
        <v>35</v>
      </c>
      <c r="F198" s="85">
        <v>10</v>
      </c>
      <c r="G198" s="85">
        <v>1</v>
      </c>
      <c r="H198" s="85">
        <v>0</v>
      </c>
      <c r="I198" s="79">
        <v>2</v>
      </c>
      <c r="J198" s="79">
        <v>1</v>
      </c>
      <c r="K198" s="40">
        <v>2</v>
      </c>
      <c r="L198" s="40">
        <v>15</v>
      </c>
      <c r="M198" s="40">
        <v>1</v>
      </c>
      <c r="N198" s="40">
        <v>1</v>
      </c>
    </row>
    <row r="199" spans="1:14" ht="16.5" x14ac:dyDescent="0.3">
      <c r="A199" s="274"/>
      <c r="B199" s="194"/>
      <c r="C199" s="71">
        <v>15</v>
      </c>
      <c r="D199" s="66" t="s">
        <v>136</v>
      </c>
      <c r="E199" s="85">
        <v>18</v>
      </c>
      <c r="F199" s="85">
        <v>6</v>
      </c>
      <c r="G199" s="85">
        <v>1</v>
      </c>
      <c r="H199" s="85">
        <v>0</v>
      </c>
      <c r="I199" s="79">
        <v>1</v>
      </c>
      <c r="J199" s="79">
        <v>1</v>
      </c>
      <c r="K199" s="40">
        <v>2</v>
      </c>
      <c r="L199" s="40">
        <v>10</v>
      </c>
      <c r="M199" s="40">
        <v>1</v>
      </c>
      <c r="N199" s="40">
        <v>0</v>
      </c>
    </row>
    <row r="200" spans="1:14" ht="16.5" x14ac:dyDescent="0.3">
      <c r="A200" s="275"/>
      <c r="B200" s="194"/>
      <c r="C200" s="71">
        <v>16</v>
      </c>
      <c r="D200" s="66" t="s">
        <v>137</v>
      </c>
      <c r="E200" s="85">
        <v>19</v>
      </c>
      <c r="F200" s="85">
        <v>6</v>
      </c>
      <c r="G200" s="85">
        <v>1</v>
      </c>
      <c r="H200" s="85">
        <v>0</v>
      </c>
      <c r="I200" s="79">
        <v>2</v>
      </c>
      <c r="J200" s="79">
        <v>1</v>
      </c>
      <c r="K200" s="40">
        <v>1</v>
      </c>
      <c r="L200" s="40">
        <v>12</v>
      </c>
      <c r="M200" s="40">
        <v>1</v>
      </c>
      <c r="N200" s="40">
        <v>0</v>
      </c>
    </row>
    <row r="201" spans="1:14" ht="16.5" x14ac:dyDescent="0.3">
      <c r="A201" s="204"/>
      <c r="B201" s="205"/>
      <c r="C201" s="272" t="s">
        <v>229</v>
      </c>
      <c r="D201" s="270"/>
      <c r="E201" s="82">
        <f t="shared" ref="E201:K201" si="15">SUM(E185:E200)</f>
        <v>288</v>
      </c>
      <c r="F201" s="82">
        <f t="shared" si="15"/>
        <v>106</v>
      </c>
      <c r="G201" s="82">
        <f t="shared" si="15"/>
        <v>16</v>
      </c>
      <c r="H201" s="82">
        <f t="shared" si="15"/>
        <v>3</v>
      </c>
      <c r="I201" s="80">
        <f t="shared" si="15"/>
        <v>29</v>
      </c>
      <c r="J201" s="80">
        <f t="shared" si="15"/>
        <v>16</v>
      </c>
      <c r="K201" s="41">
        <f t="shared" si="15"/>
        <v>20</v>
      </c>
      <c r="L201" s="41">
        <f t="shared" ref="L201" si="16">SUM(L185:L200)</f>
        <v>161</v>
      </c>
      <c r="M201" s="41">
        <f>SUM(M185:M200)</f>
        <v>15</v>
      </c>
      <c r="N201" s="41">
        <f>SUM(N185:N200)</f>
        <v>10</v>
      </c>
    </row>
    <row r="202" spans="1:14" ht="16.5" x14ac:dyDescent="0.25">
      <c r="A202" s="189"/>
      <c r="B202" s="203"/>
      <c r="C202" s="206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</row>
    <row r="203" spans="1:14" ht="16.5" x14ac:dyDescent="0.25">
      <c r="A203" s="187"/>
      <c r="B203" s="176"/>
      <c r="C203" s="207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1:14" ht="30" x14ac:dyDescent="0.25">
      <c r="A204" s="258"/>
      <c r="B204" s="263" t="s">
        <v>0</v>
      </c>
      <c r="C204" s="304" t="s">
        <v>228</v>
      </c>
      <c r="D204" s="305"/>
      <c r="E204" s="259" t="s">
        <v>19</v>
      </c>
      <c r="F204" s="259" t="s">
        <v>20</v>
      </c>
      <c r="G204" s="259" t="s">
        <v>18</v>
      </c>
      <c r="H204" s="260" t="s">
        <v>21</v>
      </c>
      <c r="I204" s="261" t="s">
        <v>22</v>
      </c>
      <c r="J204" s="261" t="s">
        <v>17</v>
      </c>
      <c r="K204" s="261" t="s">
        <v>224</v>
      </c>
      <c r="L204" s="261" t="s">
        <v>225</v>
      </c>
      <c r="M204" s="262" t="s">
        <v>226</v>
      </c>
      <c r="N204" s="262" t="s">
        <v>227</v>
      </c>
    </row>
    <row r="205" spans="1:14" ht="16.5" x14ac:dyDescent="0.25">
      <c r="A205" s="284">
        <v>16</v>
      </c>
      <c r="B205" s="61" t="s">
        <v>6</v>
      </c>
      <c r="C205" s="69" t="s">
        <v>215</v>
      </c>
      <c r="D205" s="54"/>
      <c r="E205" s="40">
        <v>17</v>
      </c>
      <c r="F205" s="40">
        <v>8</v>
      </c>
      <c r="G205" s="40">
        <v>1</v>
      </c>
      <c r="H205" s="40">
        <v>1</v>
      </c>
      <c r="I205" s="40">
        <v>3</v>
      </c>
      <c r="J205" s="40">
        <v>1</v>
      </c>
      <c r="K205" s="40">
        <v>4</v>
      </c>
      <c r="L205" s="40">
        <v>4</v>
      </c>
      <c r="M205" s="40">
        <v>1</v>
      </c>
      <c r="N205" s="40">
        <v>1</v>
      </c>
    </row>
    <row r="206" spans="1:14" ht="16.5" x14ac:dyDescent="0.25">
      <c r="A206" s="284"/>
      <c r="B206" s="281"/>
      <c r="C206" s="69" t="s">
        <v>216</v>
      </c>
      <c r="D206" s="54"/>
      <c r="E206" s="40">
        <v>41</v>
      </c>
      <c r="F206" s="40">
        <v>9</v>
      </c>
      <c r="G206" s="40">
        <v>1</v>
      </c>
      <c r="H206" s="40">
        <v>1</v>
      </c>
      <c r="I206" s="40">
        <v>2</v>
      </c>
      <c r="J206" s="40">
        <v>1</v>
      </c>
      <c r="K206" s="40">
        <v>1</v>
      </c>
      <c r="L206" s="40">
        <v>22</v>
      </c>
      <c r="M206" s="40">
        <v>1</v>
      </c>
      <c r="N206" s="40">
        <v>1</v>
      </c>
    </row>
    <row r="207" spans="1:14" ht="16.5" x14ac:dyDescent="0.25">
      <c r="A207" s="284"/>
      <c r="B207" s="282"/>
      <c r="C207" s="69" t="s">
        <v>217</v>
      </c>
      <c r="D207" s="54"/>
      <c r="E207" s="40">
        <v>20</v>
      </c>
      <c r="F207" s="40">
        <v>6</v>
      </c>
      <c r="G207" s="40">
        <v>1</v>
      </c>
      <c r="H207" s="40">
        <v>1</v>
      </c>
      <c r="I207" s="40">
        <v>2</v>
      </c>
      <c r="J207" s="40">
        <v>1</v>
      </c>
      <c r="K207" s="40">
        <v>1</v>
      </c>
      <c r="L207" s="40">
        <v>8</v>
      </c>
      <c r="M207" s="40">
        <v>1</v>
      </c>
      <c r="N207" s="40">
        <v>1</v>
      </c>
    </row>
    <row r="208" spans="1:14" ht="16.5" x14ac:dyDescent="0.25">
      <c r="A208" s="284"/>
      <c r="B208" s="282"/>
      <c r="C208" s="69" t="s">
        <v>218</v>
      </c>
      <c r="D208" s="54"/>
      <c r="E208" s="40">
        <v>11</v>
      </c>
      <c r="F208" s="40">
        <v>5</v>
      </c>
      <c r="G208" s="40">
        <v>1</v>
      </c>
      <c r="H208" s="40">
        <v>1</v>
      </c>
      <c r="I208" s="40">
        <v>1</v>
      </c>
      <c r="J208" s="40">
        <v>1</v>
      </c>
      <c r="K208" s="40">
        <v>1</v>
      </c>
      <c r="L208" s="40">
        <v>8</v>
      </c>
      <c r="M208" s="40">
        <v>1</v>
      </c>
      <c r="N208" s="40">
        <v>0</v>
      </c>
    </row>
    <row r="209" spans="1:14" ht="16.5" x14ac:dyDescent="0.25">
      <c r="A209" s="284"/>
      <c r="B209" s="282"/>
      <c r="C209" s="69" t="s">
        <v>219</v>
      </c>
      <c r="D209" s="54"/>
      <c r="E209" s="40">
        <v>25</v>
      </c>
      <c r="F209" s="40">
        <v>8</v>
      </c>
      <c r="G209" s="40">
        <v>1</v>
      </c>
      <c r="H209" s="40">
        <v>1</v>
      </c>
      <c r="I209" s="40">
        <v>2</v>
      </c>
      <c r="J209" s="40">
        <v>1</v>
      </c>
      <c r="K209" s="40">
        <v>1</v>
      </c>
      <c r="L209" s="40">
        <v>13</v>
      </c>
      <c r="M209" s="40">
        <v>1</v>
      </c>
      <c r="N209" s="40">
        <v>1</v>
      </c>
    </row>
    <row r="210" spans="1:14" ht="16.5" x14ac:dyDescent="0.25">
      <c r="A210" s="284"/>
      <c r="B210" s="282"/>
      <c r="C210" s="69" t="s">
        <v>220</v>
      </c>
      <c r="D210" s="54"/>
      <c r="E210" s="40">
        <v>27</v>
      </c>
      <c r="F210" s="40">
        <v>8</v>
      </c>
      <c r="G210" s="40">
        <v>1</v>
      </c>
      <c r="H210" s="40">
        <v>1</v>
      </c>
      <c r="I210" s="40">
        <v>3</v>
      </c>
      <c r="J210" s="40">
        <v>1</v>
      </c>
      <c r="K210" s="40">
        <v>1</v>
      </c>
      <c r="L210" s="40">
        <v>8</v>
      </c>
      <c r="M210" s="40">
        <v>1</v>
      </c>
      <c r="N210" s="40">
        <v>1</v>
      </c>
    </row>
    <row r="211" spans="1:14" ht="16.5" x14ac:dyDescent="0.25">
      <c r="A211" s="284"/>
      <c r="B211" s="282"/>
      <c r="C211" s="73" t="s">
        <v>221</v>
      </c>
      <c r="D211" s="54"/>
      <c r="E211" s="40">
        <v>22</v>
      </c>
      <c r="F211" s="40">
        <v>6</v>
      </c>
      <c r="G211" s="40">
        <v>1</v>
      </c>
      <c r="H211" s="40">
        <v>1</v>
      </c>
      <c r="I211" s="40">
        <v>2</v>
      </c>
      <c r="J211" s="40">
        <v>1</v>
      </c>
      <c r="K211" s="40">
        <v>2</v>
      </c>
      <c r="L211" s="40">
        <v>9</v>
      </c>
      <c r="M211" s="40">
        <v>1</v>
      </c>
      <c r="N211" s="40">
        <v>1</v>
      </c>
    </row>
    <row r="212" spans="1:14" ht="16.5" x14ac:dyDescent="0.25">
      <c r="A212" s="284"/>
      <c r="B212" s="282"/>
      <c r="C212" s="69" t="s">
        <v>222</v>
      </c>
      <c r="D212" s="54"/>
      <c r="E212" s="40">
        <v>45</v>
      </c>
      <c r="F212" s="40">
        <v>6</v>
      </c>
      <c r="G212" s="40">
        <v>1</v>
      </c>
      <c r="H212" s="40">
        <v>1</v>
      </c>
      <c r="I212" s="40">
        <v>2</v>
      </c>
      <c r="J212" s="40">
        <v>1</v>
      </c>
      <c r="K212" s="40">
        <v>2</v>
      </c>
      <c r="L212" s="40">
        <v>20</v>
      </c>
      <c r="M212" s="40">
        <v>1</v>
      </c>
      <c r="N212" s="40">
        <v>1</v>
      </c>
    </row>
    <row r="213" spans="1:14" ht="16.5" x14ac:dyDescent="0.25">
      <c r="A213" s="284"/>
      <c r="B213" s="282"/>
      <c r="C213" s="269" t="s">
        <v>229</v>
      </c>
      <c r="D213" s="270"/>
      <c r="E213" s="82">
        <f t="shared" ref="E213:N213" si="17">SUM(E205:E212)</f>
        <v>208</v>
      </c>
      <c r="F213" s="82">
        <f t="shared" si="17"/>
        <v>56</v>
      </c>
      <c r="G213" s="82">
        <f t="shared" si="17"/>
        <v>8</v>
      </c>
      <c r="H213" s="82">
        <f t="shared" si="17"/>
        <v>8</v>
      </c>
      <c r="I213" s="48">
        <f t="shared" si="17"/>
        <v>17</v>
      </c>
      <c r="J213" s="48">
        <f t="shared" si="17"/>
        <v>8</v>
      </c>
      <c r="K213" s="48">
        <f t="shared" si="17"/>
        <v>13</v>
      </c>
      <c r="L213" s="48">
        <f t="shared" si="17"/>
        <v>92</v>
      </c>
      <c r="M213" s="48">
        <f t="shared" si="17"/>
        <v>8</v>
      </c>
      <c r="N213" s="48">
        <f t="shared" si="17"/>
        <v>7</v>
      </c>
    </row>
    <row r="214" spans="1:14" ht="16.5" x14ac:dyDescent="0.25">
      <c r="A214" s="234"/>
      <c r="B214" s="142"/>
      <c r="C214" s="122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</row>
    <row r="215" spans="1:14" ht="30" x14ac:dyDescent="0.25">
      <c r="A215" s="10"/>
      <c r="B215" s="107"/>
      <c r="C215" s="283"/>
      <c r="D215" s="283"/>
      <c r="E215" s="59" t="s">
        <v>19</v>
      </c>
      <c r="F215" s="59" t="s">
        <v>20</v>
      </c>
      <c r="G215" s="59" t="s">
        <v>18</v>
      </c>
      <c r="H215" s="12" t="s">
        <v>21</v>
      </c>
      <c r="I215" s="11" t="s">
        <v>22</v>
      </c>
      <c r="J215" s="11" t="s">
        <v>17</v>
      </c>
      <c r="K215" s="11" t="s">
        <v>224</v>
      </c>
      <c r="L215" s="11" t="s">
        <v>225</v>
      </c>
      <c r="M215" s="55" t="s">
        <v>226</v>
      </c>
      <c r="N215" s="55" t="s">
        <v>227</v>
      </c>
    </row>
    <row r="216" spans="1:14" ht="14.25" customHeight="1" x14ac:dyDescent="0.25">
      <c r="A216" s="296">
        <v>17</v>
      </c>
      <c r="B216" s="299" t="s">
        <v>14</v>
      </c>
      <c r="C216" s="49">
        <v>1</v>
      </c>
      <c r="D216" s="44" t="s">
        <v>138</v>
      </c>
      <c r="E216" s="92">
        <v>47</v>
      </c>
      <c r="F216" s="92">
        <v>14</v>
      </c>
      <c r="G216" s="92">
        <v>1</v>
      </c>
      <c r="H216" s="92">
        <v>1</v>
      </c>
      <c r="I216" s="40">
        <v>6</v>
      </c>
      <c r="J216" s="106">
        <v>1</v>
      </c>
      <c r="K216" s="40">
        <v>1</v>
      </c>
      <c r="L216" s="40">
        <v>13</v>
      </c>
      <c r="M216" s="40">
        <v>1</v>
      </c>
      <c r="N216" s="106">
        <v>0</v>
      </c>
    </row>
    <row r="217" spans="1:14" x14ac:dyDescent="0.25">
      <c r="A217" s="297"/>
      <c r="B217" s="300"/>
      <c r="C217" s="49">
        <v>2</v>
      </c>
      <c r="D217" s="44" t="s">
        <v>139</v>
      </c>
      <c r="E217" s="92">
        <v>18</v>
      </c>
      <c r="F217" s="92">
        <v>5</v>
      </c>
      <c r="G217" s="92">
        <v>1</v>
      </c>
      <c r="H217" s="92">
        <v>1</v>
      </c>
      <c r="I217" s="40">
        <v>2</v>
      </c>
      <c r="J217" s="40">
        <v>1</v>
      </c>
      <c r="K217" s="40">
        <v>1</v>
      </c>
      <c r="L217" s="40">
        <v>11</v>
      </c>
      <c r="M217" s="40">
        <v>1</v>
      </c>
      <c r="N217" s="40">
        <v>1</v>
      </c>
    </row>
    <row r="218" spans="1:14" x14ac:dyDescent="0.25">
      <c r="A218" s="297"/>
      <c r="B218" s="300"/>
      <c r="C218" s="49">
        <v>3</v>
      </c>
      <c r="D218" s="44" t="s">
        <v>140</v>
      </c>
      <c r="E218" s="92">
        <v>27</v>
      </c>
      <c r="F218" s="92">
        <v>11</v>
      </c>
      <c r="G218" s="92">
        <v>1</v>
      </c>
      <c r="H218" s="92">
        <v>1</v>
      </c>
      <c r="I218" s="40">
        <v>2</v>
      </c>
      <c r="J218" s="40">
        <v>1</v>
      </c>
      <c r="K218" s="40">
        <v>1</v>
      </c>
      <c r="L218" s="40">
        <v>1</v>
      </c>
      <c r="M218" s="40">
        <v>1</v>
      </c>
      <c r="N218" s="106">
        <v>0</v>
      </c>
    </row>
    <row r="219" spans="1:14" x14ac:dyDescent="0.25">
      <c r="A219" s="297"/>
      <c r="B219" s="300"/>
      <c r="C219" s="49">
        <v>4</v>
      </c>
      <c r="D219" s="44" t="s">
        <v>141</v>
      </c>
      <c r="E219" s="92">
        <v>19</v>
      </c>
      <c r="F219" s="92">
        <v>6</v>
      </c>
      <c r="G219" s="92">
        <v>1</v>
      </c>
      <c r="H219" s="92">
        <v>1</v>
      </c>
      <c r="I219" s="40">
        <v>1</v>
      </c>
      <c r="J219" s="40">
        <v>1</v>
      </c>
      <c r="K219" s="40">
        <v>1</v>
      </c>
      <c r="L219" s="40">
        <v>10</v>
      </c>
      <c r="M219" s="40">
        <v>1</v>
      </c>
      <c r="N219" s="40">
        <v>1</v>
      </c>
    </row>
    <row r="220" spans="1:14" x14ac:dyDescent="0.25">
      <c r="A220" s="297"/>
      <c r="B220" s="300"/>
      <c r="C220" s="49">
        <v>5</v>
      </c>
      <c r="D220" s="44" t="s">
        <v>142</v>
      </c>
      <c r="E220" s="92">
        <v>11</v>
      </c>
      <c r="F220" s="92">
        <v>5</v>
      </c>
      <c r="G220" s="92">
        <v>1</v>
      </c>
      <c r="H220" s="92">
        <v>1</v>
      </c>
      <c r="I220" s="40">
        <v>1</v>
      </c>
      <c r="J220" s="40">
        <v>1</v>
      </c>
      <c r="K220" s="40">
        <v>1</v>
      </c>
      <c r="L220" s="40">
        <v>2</v>
      </c>
      <c r="M220" s="40">
        <v>1</v>
      </c>
      <c r="N220" s="40">
        <v>1</v>
      </c>
    </row>
    <row r="221" spans="1:14" x14ac:dyDescent="0.25">
      <c r="A221" s="297"/>
      <c r="B221" s="300"/>
      <c r="C221" s="49">
        <v>6</v>
      </c>
      <c r="D221" s="44" t="s">
        <v>143</v>
      </c>
      <c r="E221" s="92">
        <v>8</v>
      </c>
      <c r="F221" s="92">
        <v>4</v>
      </c>
      <c r="G221" s="92">
        <v>1</v>
      </c>
      <c r="H221" s="92">
        <v>1</v>
      </c>
      <c r="I221" s="40">
        <v>1</v>
      </c>
      <c r="J221" s="40">
        <v>1</v>
      </c>
      <c r="K221" s="40">
        <v>1</v>
      </c>
      <c r="L221" s="40">
        <v>2</v>
      </c>
      <c r="M221" s="40">
        <v>1</v>
      </c>
      <c r="N221" s="40">
        <v>1</v>
      </c>
    </row>
    <row r="222" spans="1:14" x14ac:dyDescent="0.25">
      <c r="A222" s="297"/>
      <c r="B222" s="300"/>
      <c r="C222" s="49">
        <v>7</v>
      </c>
      <c r="D222" s="44" t="s">
        <v>144</v>
      </c>
      <c r="E222" s="92">
        <v>14</v>
      </c>
      <c r="F222" s="92">
        <v>4</v>
      </c>
      <c r="G222" s="92">
        <v>1</v>
      </c>
      <c r="H222" s="92">
        <v>1</v>
      </c>
      <c r="I222" s="40">
        <v>1</v>
      </c>
      <c r="J222" s="40">
        <v>1</v>
      </c>
      <c r="K222" s="40">
        <v>1</v>
      </c>
      <c r="L222" s="40">
        <v>2</v>
      </c>
      <c r="M222" s="40">
        <v>1</v>
      </c>
      <c r="N222" s="40">
        <v>1</v>
      </c>
    </row>
    <row r="223" spans="1:14" x14ac:dyDescent="0.25">
      <c r="A223" s="297"/>
      <c r="B223" s="300"/>
      <c r="C223" s="49">
        <v>8</v>
      </c>
      <c r="D223" s="44" t="s">
        <v>145</v>
      </c>
      <c r="E223" s="92">
        <v>9</v>
      </c>
      <c r="F223" s="92">
        <v>4</v>
      </c>
      <c r="G223" s="92">
        <v>1</v>
      </c>
      <c r="H223" s="92">
        <v>1</v>
      </c>
      <c r="I223" s="40">
        <v>1</v>
      </c>
      <c r="J223" s="40">
        <v>1</v>
      </c>
      <c r="K223" s="40">
        <v>1</v>
      </c>
      <c r="L223" s="40">
        <v>5</v>
      </c>
      <c r="M223" s="40">
        <v>1</v>
      </c>
      <c r="N223" s="40">
        <v>1</v>
      </c>
    </row>
    <row r="224" spans="1:14" x14ac:dyDescent="0.25">
      <c r="A224" s="297"/>
      <c r="B224" s="300"/>
      <c r="C224" s="49">
        <v>9</v>
      </c>
      <c r="D224" s="44" t="s">
        <v>146</v>
      </c>
      <c r="E224" s="92">
        <v>8</v>
      </c>
      <c r="F224" s="92">
        <v>4</v>
      </c>
      <c r="G224" s="92">
        <v>1</v>
      </c>
      <c r="H224" s="92">
        <v>1</v>
      </c>
      <c r="I224" s="40">
        <v>1</v>
      </c>
      <c r="J224" s="40">
        <v>1</v>
      </c>
      <c r="K224" s="40">
        <v>1</v>
      </c>
      <c r="L224" s="40">
        <v>5</v>
      </c>
      <c r="M224" s="40">
        <v>1</v>
      </c>
      <c r="N224" s="40">
        <v>1</v>
      </c>
    </row>
    <row r="225" spans="1:14" x14ac:dyDescent="0.25">
      <c r="A225" s="297"/>
      <c r="B225" s="300"/>
      <c r="C225" s="49">
        <v>10</v>
      </c>
      <c r="D225" s="44" t="s">
        <v>147</v>
      </c>
      <c r="E225" s="92">
        <v>6</v>
      </c>
      <c r="F225" s="92">
        <v>3</v>
      </c>
      <c r="G225" s="92">
        <v>1</v>
      </c>
      <c r="H225" s="92">
        <v>1</v>
      </c>
      <c r="I225" s="40">
        <v>1</v>
      </c>
      <c r="J225" s="40">
        <v>1</v>
      </c>
      <c r="K225" s="40">
        <v>1</v>
      </c>
      <c r="L225" s="40">
        <v>4</v>
      </c>
      <c r="M225" s="40">
        <v>1</v>
      </c>
      <c r="N225" s="40">
        <v>1</v>
      </c>
    </row>
    <row r="226" spans="1:14" x14ac:dyDescent="0.25">
      <c r="A226" s="297"/>
      <c r="B226" s="300"/>
      <c r="C226" s="49">
        <v>11</v>
      </c>
      <c r="D226" s="44" t="s">
        <v>148</v>
      </c>
      <c r="E226" s="92">
        <v>8</v>
      </c>
      <c r="F226" s="92">
        <v>4</v>
      </c>
      <c r="G226" s="92">
        <v>1</v>
      </c>
      <c r="H226" s="92">
        <v>1</v>
      </c>
      <c r="I226" s="40">
        <v>1</v>
      </c>
      <c r="J226" s="40">
        <v>1</v>
      </c>
      <c r="K226" s="40">
        <v>1</v>
      </c>
      <c r="L226" s="40">
        <v>1</v>
      </c>
      <c r="M226" s="40">
        <v>1</v>
      </c>
      <c r="N226" s="40">
        <v>1</v>
      </c>
    </row>
    <row r="227" spans="1:14" x14ac:dyDescent="0.25">
      <c r="A227" s="297"/>
      <c r="B227" s="300"/>
      <c r="C227" s="49">
        <v>12</v>
      </c>
      <c r="D227" s="44" t="s">
        <v>149</v>
      </c>
      <c r="E227" s="92">
        <v>6</v>
      </c>
      <c r="F227" s="92">
        <v>2</v>
      </c>
      <c r="G227" s="92">
        <v>1</v>
      </c>
      <c r="H227" s="92">
        <v>1</v>
      </c>
      <c r="I227" s="40">
        <v>1</v>
      </c>
      <c r="J227" s="40">
        <v>1</v>
      </c>
      <c r="K227" s="40">
        <v>1</v>
      </c>
      <c r="L227" s="40">
        <v>2</v>
      </c>
      <c r="M227" s="40">
        <v>1</v>
      </c>
      <c r="N227" s="106">
        <v>0</v>
      </c>
    </row>
    <row r="228" spans="1:14" x14ac:dyDescent="0.25">
      <c r="A228" s="297"/>
      <c r="B228" s="300"/>
      <c r="C228" s="49">
        <v>13</v>
      </c>
      <c r="D228" s="44" t="s">
        <v>150</v>
      </c>
      <c r="E228" s="92">
        <v>8</v>
      </c>
      <c r="F228" s="92">
        <v>6</v>
      </c>
      <c r="G228" s="92">
        <v>1</v>
      </c>
      <c r="H228" s="92">
        <v>1</v>
      </c>
      <c r="I228" s="40">
        <v>1</v>
      </c>
      <c r="J228" s="40">
        <v>1</v>
      </c>
      <c r="K228" s="40">
        <v>1</v>
      </c>
      <c r="L228" s="40">
        <v>1</v>
      </c>
      <c r="M228" s="40">
        <v>1</v>
      </c>
      <c r="N228" s="40">
        <v>1</v>
      </c>
    </row>
    <row r="229" spans="1:14" x14ac:dyDescent="0.25">
      <c r="A229" s="297"/>
      <c r="B229" s="300"/>
      <c r="C229" s="49">
        <v>14</v>
      </c>
      <c r="D229" s="44" t="s">
        <v>151</v>
      </c>
      <c r="E229" s="92">
        <v>8</v>
      </c>
      <c r="F229" s="92">
        <v>4</v>
      </c>
      <c r="G229" s="92">
        <v>1</v>
      </c>
      <c r="H229" s="92">
        <v>1</v>
      </c>
      <c r="I229" s="40">
        <v>1</v>
      </c>
      <c r="J229" s="40">
        <v>1</v>
      </c>
      <c r="K229" s="40">
        <v>1</v>
      </c>
      <c r="L229" s="40">
        <v>1</v>
      </c>
      <c r="M229" s="40">
        <v>1</v>
      </c>
      <c r="N229" s="40">
        <v>1</v>
      </c>
    </row>
    <row r="230" spans="1:14" x14ac:dyDescent="0.25">
      <c r="A230" s="298"/>
      <c r="B230" s="301"/>
      <c r="C230" s="302" t="s">
        <v>231</v>
      </c>
      <c r="D230" s="303"/>
      <c r="E230" s="56">
        <f t="shared" ref="E230:N230" si="18">SUM(E216:E229)</f>
        <v>197</v>
      </c>
      <c r="F230" s="56">
        <f t="shared" si="18"/>
        <v>76</v>
      </c>
      <c r="G230" s="56">
        <f t="shared" si="18"/>
        <v>14</v>
      </c>
      <c r="H230" s="56">
        <f t="shared" si="18"/>
        <v>14</v>
      </c>
      <c r="I230" s="48">
        <f t="shared" si="18"/>
        <v>21</v>
      </c>
      <c r="J230" s="48">
        <f t="shared" si="18"/>
        <v>14</v>
      </c>
      <c r="K230" s="48">
        <f t="shared" si="18"/>
        <v>14</v>
      </c>
      <c r="L230" s="48">
        <f t="shared" si="18"/>
        <v>60</v>
      </c>
      <c r="M230" s="48">
        <f t="shared" si="18"/>
        <v>14</v>
      </c>
      <c r="N230" s="48">
        <f t="shared" si="18"/>
        <v>11</v>
      </c>
    </row>
    <row r="231" spans="1:14" x14ac:dyDescent="0.25">
      <c r="A231" s="264"/>
      <c r="B231" s="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</row>
    <row r="232" spans="1:14" ht="30" x14ac:dyDescent="0.25">
      <c r="A232" s="258"/>
      <c r="B232" s="265" t="s">
        <v>0</v>
      </c>
      <c r="C232" s="304" t="s">
        <v>228</v>
      </c>
      <c r="D232" s="305"/>
      <c r="E232" s="59" t="s">
        <v>19</v>
      </c>
      <c r="F232" s="59" t="s">
        <v>20</v>
      </c>
      <c r="G232" s="59" t="s">
        <v>18</v>
      </c>
      <c r="H232" s="12" t="s">
        <v>21</v>
      </c>
      <c r="I232" s="11" t="s">
        <v>22</v>
      </c>
      <c r="J232" s="11" t="s">
        <v>17</v>
      </c>
      <c r="K232" s="11" t="s">
        <v>224</v>
      </c>
      <c r="L232" s="11" t="s">
        <v>225</v>
      </c>
      <c r="M232" s="55" t="s">
        <v>226</v>
      </c>
      <c r="N232" s="55" t="s">
        <v>227</v>
      </c>
    </row>
    <row r="233" spans="1:14" x14ac:dyDescent="0.25">
      <c r="A233" s="306">
        <v>18</v>
      </c>
      <c r="B233" s="307" t="s">
        <v>12</v>
      </c>
      <c r="C233" s="49">
        <v>1</v>
      </c>
      <c r="D233" s="44" t="s">
        <v>152</v>
      </c>
      <c r="E233" s="92">
        <v>41</v>
      </c>
      <c r="F233" s="92">
        <v>6</v>
      </c>
      <c r="G233" s="92">
        <v>1</v>
      </c>
      <c r="H233" s="92">
        <v>1</v>
      </c>
      <c r="I233" s="40">
        <v>1</v>
      </c>
      <c r="J233" s="40">
        <v>0</v>
      </c>
      <c r="K233" s="40">
        <v>1</v>
      </c>
      <c r="L233" s="40">
        <v>11</v>
      </c>
      <c r="M233" s="40">
        <v>1</v>
      </c>
      <c r="N233" s="40">
        <v>1</v>
      </c>
    </row>
    <row r="234" spans="1:14" x14ac:dyDescent="0.25">
      <c r="A234" s="306"/>
      <c r="B234" s="308"/>
      <c r="C234" s="49">
        <v>2</v>
      </c>
      <c r="D234" s="44" t="s">
        <v>153</v>
      </c>
      <c r="E234" s="92">
        <v>33</v>
      </c>
      <c r="F234" s="92">
        <v>13</v>
      </c>
      <c r="G234" s="92">
        <v>1</v>
      </c>
      <c r="H234" s="92">
        <v>1</v>
      </c>
      <c r="I234" s="40">
        <v>2</v>
      </c>
      <c r="J234" s="40">
        <v>1</v>
      </c>
      <c r="K234" s="40">
        <v>2</v>
      </c>
      <c r="L234" s="40">
        <v>17</v>
      </c>
      <c r="M234" s="40">
        <v>1</v>
      </c>
      <c r="N234" s="40">
        <v>1</v>
      </c>
    </row>
    <row r="235" spans="1:14" x14ac:dyDescent="0.25">
      <c r="A235" s="306"/>
      <c r="B235" s="308"/>
      <c r="C235" s="49">
        <v>3</v>
      </c>
      <c r="D235" s="45" t="s">
        <v>154</v>
      </c>
      <c r="E235" s="93">
        <v>12</v>
      </c>
      <c r="F235" s="93">
        <v>5</v>
      </c>
      <c r="G235" s="93">
        <v>1</v>
      </c>
      <c r="H235" s="93">
        <v>1</v>
      </c>
      <c r="I235" s="40">
        <v>1</v>
      </c>
      <c r="J235" s="40">
        <v>1</v>
      </c>
      <c r="K235" s="40">
        <v>1</v>
      </c>
      <c r="L235" s="40">
        <v>5</v>
      </c>
      <c r="M235" s="40">
        <v>1</v>
      </c>
      <c r="N235" s="40">
        <v>1</v>
      </c>
    </row>
    <row r="236" spans="1:14" x14ac:dyDescent="0.25">
      <c r="A236" s="306"/>
      <c r="B236" s="308"/>
      <c r="C236" s="49">
        <v>4</v>
      </c>
      <c r="D236" s="44" t="s">
        <v>155</v>
      </c>
      <c r="E236" s="92">
        <v>30</v>
      </c>
      <c r="F236" s="92">
        <v>8</v>
      </c>
      <c r="G236" s="92">
        <v>1</v>
      </c>
      <c r="H236" s="92">
        <v>1</v>
      </c>
      <c r="I236" s="40">
        <v>1</v>
      </c>
      <c r="J236" s="40">
        <v>0</v>
      </c>
      <c r="K236" s="40">
        <v>2</v>
      </c>
      <c r="L236" s="40">
        <v>3</v>
      </c>
      <c r="M236" s="40">
        <v>1</v>
      </c>
      <c r="N236" s="40">
        <v>1</v>
      </c>
    </row>
    <row r="237" spans="1:14" x14ac:dyDescent="0.25">
      <c r="A237" s="306"/>
      <c r="B237" s="308"/>
      <c r="C237" s="49">
        <v>5</v>
      </c>
      <c r="D237" s="44" t="s">
        <v>156</v>
      </c>
      <c r="E237" s="92">
        <v>12</v>
      </c>
      <c r="F237" s="92">
        <v>6</v>
      </c>
      <c r="G237" s="92">
        <v>1</v>
      </c>
      <c r="H237" s="92">
        <v>1</v>
      </c>
      <c r="I237" s="40">
        <v>1</v>
      </c>
      <c r="J237" s="40">
        <v>0</v>
      </c>
      <c r="K237" s="40">
        <v>2</v>
      </c>
      <c r="L237" s="40">
        <v>6</v>
      </c>
      <c r="M237" s="40">
        <v>1</v>
      </c>
      <c r="N237" s="40">
        <v>1</v>
      </c>
    </row>
    <row r="238" spans="1:14" x14ac:dyDescent="0.25">
      <c r="A238" s="306"/>
      <c r="B238" s="308"/>
      <c r="C238" s="49">
        <v>6</v>
      </c>
      <c r="D238" s="44" t="s">
        <v>157</v>
      </c>
      <c r="E238" s="92">
        <v>15</v>
      </c>
      <c r="F238" s="92">
        <v>7</v>
      </c>
      <c r="G238" s="92">
        <v>1</v>
      </c>
      <c r="H238" s="92">
        <v>1</v>
      </c>
      <c r="I238" s="40">
        <v>1</v>
      </c>
      <c r="J238" s="40">
        <v>1</v>
      </c>
      <c r="K238" s="40">
        <v>1</v>
      </c>
      <c r="L238" s="40">
        <v>13</v>
      </c>
      <c r="M238" s="40">
        <v>1</v>
      </c>
      <c r="N238" s="40">
        <v>1</v>
      </c>
    </row>
    <row r="239" spans="1:14" x14ac:dyDescent="0.25">
      <c r="A239" s="306"/>
      <c r="B239" s="308"/>
      <c r="C239" s="49">
        <v>7</v>
      </c>
      <c r="D239" s="45" t="s">
        <v>158</v>
      </c>
      <c r="E239" s="93">
        <v>11</v>
      </c>
      <c r="F239" s="93">
        <v>5</v>
      </c>
      <c r="G239" s="93">
        <v>1</v>
      </c>
      <c r="H239" s="93">
        <v>1</v>
      </c>
      <c r="I239" s="40">
        <v>1</v>
      </c>
      <c r="J239" s="40">
        <v>1</v>
      </c>
      <c r="K239" s="40">
        <v>1</v>
      </c>
      <c r="L239" s="40">
        <v>15</v>
      </c>
      <c r="M239" s="40">
        <v>1</v>
      </c>
      <c r="N239" s="40">
        <v>1</v>
      </c>
    </row>
    <row r="240" spans="1:14" x14ac:dyDescent="0.25">
      <c r="A240" s="306"/>
      <c r="B240" s="308"/>
      <c r="C240" s="49">
        <v>8</v>
      </c>
      <c r="D240" s="44" t="s">
        <v>59</v>
      </c>
      <c r="E240" s="92">
        <v>7</v>
      </c>
      <c r="F240" s="92">
        <v>2</v>
      </c>
      <c r="G240" s="92">
        <v>1</v>
      </c>
      <c r="H240" s="92">
        <v>1</v>
      </c>
      <c r="I240" s="40">
        <v>1</v>
      </c>
      <c r="J240" s="40">
        <v>1</v>
      </c>
      <c r="K240" s="40">
        <v>1</v>
      </c>
      <c r="L240" s="40">
        <v>5</v>
      </c>
      <c r="M240" s="40">
        <v>1</v>
      </c>
      <c r="N240" s="40">
        <v>0</v>
      </c>
    </row>
    <row r="241" spans="1:14" x14ac:dyDescent="0.25">
      <c r="A241" s="306"/>
      <c r="B241" s="308"/>
      <c r="C241" s="49">
        <v>9</v>
      </c>
      <c r="D241" s="44" t="s">
        <v>159</v>
      </c>
      <c r="E241" s="92">
        <v>10</v>
      </c>
      <c r="F241" s="92">
        <v>4</v>
      </c>
      <c r="G241" s="92">
        <v>1</v>
      </c>
      <c r="H241" s="92">
        <v>1</v>
      </c>
      <c r="I241" s="40">
        <v>1</v>
      </c>
      <c r="J241" s="40">
        <v>0</v>
      </c>
      <c r="K241" s="40">
        <v>1</v>
      </c>
      <c r="L241" s="40">
        <v>5</v>
      </c>
      <c r="M241" s="40">
        <v>1</v>
      </c>
      <c r="N241" s="40">
        <v>0</v>
      </c>
    </row>
    <row r="242" spans="1:14" x14ac:dyDescent="0.25">
      <c r="A242" s="306"/>
      <c r="B242" s="308"/>
      <c r="C242" s="49">
        <v>10</v>
      </c>
      <c r="D242" s="44" t="s">
        <v>160</v>
      </c>
      <c r="E242" s="92">
        <v>10</v>
      </c>
      <c r="F242" s="92">
        <v>4</v>
      </c>
      <c r="G242" s="92">
        <v>1</v>
      </c>
      <c r="H242" s="92">
        <v>1</v>
      </c>
      <c r="I242" s="40">
        <v>1</v>
      </c>
      <c r="J242" s="40">
        <v>0</v>
      </c>
      <c r="K242" s="40">
        <v>1</v>
      </c>
      <c r="L242" s="40">
        <v>6</v>
      </c>
      <c r="M242" s="40">
        <v>1</v>
      </c>
      <c r="N242" s="40">
        <v>1</v>
      </c>
    </row>
    <row r="243" spans="1:14" x14ac:dyDescent="0.25">
      <c r="A243" s="306"/>
      <c r="B243" s="308"/>
      <c r="C243" s="49">
        <v>11</v>
      </c>
      <c r="D243" s="44" t="s">
        <v>161</v>
      </c>
      <c r="E243" s="92">
        <v>12</v>
      </c>
      <c r="F243" s="92">
        <v>3</v>
      </c>
      <c r="G243" s="92">
        <v>1</v>
      </c>
      <c r="H243" s="92">
        <v>1</v>
      </c>
      <c r="I243" s="40">
        <v>1</v>
      </c>
      <c r="J243" s="40">
        <v>1</v>
      </c>
      <c r="K243" s="40">
        <v>1</v>
      </c>
      <c r="L243" s="40">
        <v>5</v>
      </c>
      <c r="M243" s="40">
        <v>1</v>
      </c>
      <c r="N243" s="40">
        <v>1</v>
      </c>
    </row>
    <row r="244" spans="1:14" x14ac:dyDescent="0.25">
      <c r="A244" s="306"/>
      <c r="B244" s="308"/>
      <c r="C244" s="49">
        <v>12</v>
      </c>
      <c r="D244" s="44" t="s">
        <v>162</v>
      </c>
      <c r="E244" s="92">
        <v>10</v>
      </c>
      <c r="F244" s="92">
        <v>6</v>
      </c>
      <c r="G244" s="92">
        <v>1</v>
      </c>
      <c r="H244" s="92">
        <v>1</v>
      </c>
      <c r="I244" s="40">
        <v>1</v>
      </c>
      <c r="J244" s="40">
        <v>0</v>
      </c>
      <c r="K244" s="40">
        <v>1</v>
      </c>
      <c r="L244" s="40">
        <v>5</v>
      </c>
      <c r="M244" s="40">
        <v>1</v>
      </c>
      <c r="N244" s="40">
        <v>1</v>
      </c>
    </row>
    <row r="245" spans="1:14" x14ac:dyDescent="0.25">
      <c r="A245" s="306"/>
      <c r="B245" s="308"/>
      <c r="C245" s="49">
        <v>13</v>
      </c>
      <c r="D245" s="44" t="s">
        <v>163</v>
      </c>
      <c r="E245" s="92">
        <v>11</v>
      </c>
      <c r="F245" s="92">
        <v>4</v>
      </c>
      <c r="G245" s="92">
        <v>1</v>
      </c>
      <c r="H245" s="92">
        <v>1</v>
      </c>
      <c r="I245" s="40">
        <v>1</v>
      </c>
      <c r="J245" s="40">
        <v>1</v>
      </c>
      <c r="K245" s="40">
        <v>1</v>
      </c>
      <c r="L245" s="40">
        <v>7</v>
      </c>
      <c r="M245" s="40">
        <v>1</v>
      </c>
      <c r="N245" s="40">
        <v>1</v>
      </c>
    </row>
    <row r="246" spans="1:14" x14ac:dyDescent="0.25">
      <c r="A246" s="306"/>
      <c r="B246" s="308"/>
      <c r="C246" s="49">
        <v>14</v>
      </c>
      <c r="D246" s="44" t="s">
        <v>164</v>
      </c>
      <c r="E246" s="92">
        <v>8</v>
      </c>
      <c r="F246" s="92">
        <v>4</v>
      </c>
      <c r="G246" s="92">
        <v>1</v>
      </c>
      <c r="H246" s="92">
        <v>1</v>
      </c>
      <c r="I246" s="40">
        <v>1</v>
      </c>
      <c r="J246" s="40">
        <v>1</v>
      </c>
      <c r="K246" s="40">
        <v>1</v>
      </c>
      <c r="L246" s="40">
        <v>7</v>
      </c>
      <c r="M246" s="40">
        <v>1</v>
      </c>
      <c r="N246" s="40">
        <v>1</v>
      </c>
    </row>
    <row r="247" spans="1:14" x14ac:dyDescent="0.25">
      <c r="A247" s="306"/>
      <c r="B247" s="308"/>
      <c r="C247" s="49">
        <v>15</v>
      </c>
      <c r="D247" s="44" t="s">
        <v>165</v>
      </c>
      <c r="E247" s="92">
        <v>5</v>
      </c>
      <c r="F247" s="92">
        <v>3</v>
      </c>
      <c r="G247" s="92">
        <v>1</v>
      </c>
      <c r="H247" s="92">
        <v>1</v>
      </c>
      <c r="I247" s="40">
        <v>1</v>
      </c>
      <c r="J247" s="40">
        <v>0</v>
      </c>
      <c r="K247" s="40">
        <v>1</v>
      </c>
      <c r="L247" s="40">
        <v>2</v>
      </c>
      <c r="M247" s="40">
        <v>1</v>
      </c>
      <c r="N247" s="40">
        <v>1</v>
      </c>
    </row>
    <row r="248" spans="1:14" x14ac:dyDescent="0.25">
      <c r="A248" s="306"/>
      <c r="B248" s="309"/>
      <c r="C248" s="302" t="s">
        <v>231</v>
      </c>
      <c r="D248" s="303"/>
      <c r="E248" s="56">
        <f t="shared" ref="E248:N248" si="19">SUM(E233:E247)</f>
        <v>227</v>
      </c>
      <c r="F248" s="56">
        <f t="shared" si="19"/>
        <v>80</v>
      </c>
      <c r="G248" s="56">
        <f t="shared" si="19"/>
        <v>15</v>
      </c>
      <c r="H248" s="56">
        <f t="shared" si="19"/>
        <v>15</v>
      </c>
      <c r="I248" s="48">
        <f t="shared" si="19"/>
        <v>16</v>
      </c>
      <c r="J248" s="48">
        <f t="shared" si="19"/>
        <v>8</v>
      </c>
      <c r="K248" s="48">
        <f t="shared" si="19"/>
        <v>18</v>
      </c>
      <c r="L248" s="48">
        <f t="shared" si="19"/>
        <v>112</v>
      </c>
      <c r="M248" s="48">
        <f t="shared" si="19"/>
        <v>15</v>
      </c>
      <c r="N248" s="48">
        <f t="shared" si="19"/>
        <v>13</v>
      </c>
    </row>
    <row r="249" spans="1:14" x14ac:dyDescent="0.25">
      <c r="A249" s="235"/>
      <c r="B249" s="116"/>
      <c r="C249" s="286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</row>
    <row r="250" spans="1:14" ht="30" x14ac:dyDescent="0.25">
      <c r="A250" s="163"/>
      <c r="B250" s="164"/>
      <c r="C250" s="276"/>
      <c r="D250" s="277"/>
      <c r="E250" s="236" t="s">
        <v>19</v>
      </c>
      <c r="F250" s="236" t="s">
        <v>20</v>
      </c>
      <c r="G250" s="236" t="s">
        <v>18</v>
      </c>
      <c r="H250" s="237" t="s">
        <v>21</v>
      </c>
      <c r="I250" s="238" t="s">
        <v>22</v>
      </c>
      <c r="J250" s="238" t="s">
        <v>17</v>
      </c>
      <c r="K250" s="238" t="s">
        <v>224</v>
      </c>
      <c r="L250" s="238" t="s">
        <v>225</v>
      </c>
      <c r="M250" s="239" t="s">
        <v>226</v>
      </c>
      <c r="N250" s="239" t="s">
        <v>227</v>
      </c>
    </row>
    <row r="251" spans="1:14" ht="16.5" x14ac:dyDescent="0.3">
      <c r="A251" s="278">
        <v>19</v>
      </c>
      <c r="B251" s="61" t="s">
        <v>23</v>
      </c>
      <c r="C251" s="71">
        <v>1</v>
      </c>
      <c r="D251" s="62" t="s">
        <v>166</v>
      </c>
      <c r="E251" s="78">
        <v>11</v>
      </c>
      <c r="F251" s="78">
        <v>4</v>
      </c>
      <c r="G251" s="78">
        <v>1</v>
      </c>
      <c r="H251" s="99">
        <v>1</v>
      </c>
      <c r="I251" s="13">
        <v>1</v>
      </c>
      <c r="J251" s="13">
        <v>1</v>
      </c>
      <c r="K251" s="13">
        <v>1</v>
      </c>
      <c r="L251" s="13">
        <v>5</v>
      </c>
      <c r="M251" s="13">
        <v>1</v>
      </c>
      <c r="N251" s="13">
        <v>1</v>
      </c>
    </row>
    <row r="252" spans="1:14" ht="16.5" x14ac:dyDescent="0.3">
      <c r="A252" s="279"/>
      <c r="B252" s="280"/>
      <c r="C252" s="71">
        <v>2</v>
      </c>
      <c r="D252" s="62" t="s">
        <v>167</v>
      </c>
      <c r="E252" s="78">
        <v>35</v>
      </c>
      <c r="F252" s="78">
        <v>10</v>
      </c>
      <c r="G252" s="78">
        <v>1</v>
      </c>
      <c r="H252" s="99">
        <v>1</v>
      </c>
      <c r="I252" s="13">
        <v>2</v>
      </c>
      <c r="J252" s="13">
        <v>1</v>
      </c>
      <c r="K252" s="13">
        <v>1</v>
      </c>
      <c r="L252" s="13">
        <v>5</v>
      </c>
      <c r="M252" s="13">
        <v>1</v>
      </c>
      <c r="N252" s="13">
        <v>1</v>
      </c>
    </row>
    <row r="253" spans="1:14" ht="16.5" x14ac:dyDescent="0.3">
      <c r="A253" s="279"/>
      <c r="B253" s="280"/>
      <c r="C253" s="71">
        <v>3</v>
      </c>
      <c r="D253" s="62" t="s">
        <v>168</v>
      </c>
      <c r="E253" s="78">
        <v>13</v>
      </c>
      <c r="F253" s="78">
        <v>4</v>
      </c>
      <c r="G253" s="78">
        <v>1</v>
      </c>
      <c r="H253" s="99">
        <v>1</v>
      </c>
      <c r="I253" s="13">
        <v>1</v>
      </c>
      <c r="J253" s="13">
        <v>1</v>
      </c>
      <c r="K253" s="13">
        <v>1</v>
      </c>
      <c r="L253" s="13">
        <v>6</v>
      </c>
      <c r="M253" s="13">
        <v>1</v>
      </c>
      <c r="N253" s="13">
        <v>1</v>
      </c>
    </row>
    <row r="254" spans="1:14" ht="16.5" x14ac:dyDescent="0.3">
      <c r="A254" s="279"/>
      <c r="B254" s="280"/>
      <c r="C254" s="71">
        <v>4</v>
      </c>
      <c r="D254" s="62" t="s">
        <v>169</v>
      </c>
      <c r="E254" s="78">
        <v>12</v>
      </c>
      <c r="F254" s="78">
        <v>6</v>
      </c>
      <c r="G254" s="78">
        <v>1</v>
      </c>
      <c r="H254" s="99">
        <v>0</v>
      </c>
      <c r="I254" s="13">
        <v>1</v>
      </c>
      <c r="J254" s="13">
        <v>1</v>
      </c>
      <c r="K254" s="13">
        <v>1</v>
      </c>
      <c r="L254" s="13">
        <v>2</v>
      </c>
      <c r="M254" s="13">
        <v>1</v>
      </c>
      <c r="N254" s="13">
        <v>1</v>
      </c>
    </row>
    <row r="255" spans="1:14" ht="16.5" x14ac:dyDescent="0.3">
      <c r="A255" s="279"/>
      <c r="B255" s="280"/>
      <c r="C255" s="71">
        <v>5</v>
      </c>
      <c r="D255" s="62" t="s">
        <v>170</v>
      </c>
      <c r="E255" s="78">
        <v>12</v>
      </c>
      <c r="F255" s="78">
        <v>5</v>
      </c>
      <c r="G255" s="78">
        <v>1</v>
      </c>
      <c r="H255" s="99">
        <v>1</v>
      </c>
      <c r="I255" s="13">
        <v>1</v>
      </c>
      <c r="J255" s="13">
        <v>1</v>
      </c>
      <c r="K255" s="13">
        <v>1</v>
      </c>
      <c r="L255" s="13">
        <v>4</v>
      </c>
      <c r="M255" s="13">
        <v>1</v>
      </c>
      <c r="N255" s="13">
        <v>1</v>
      </c>
    </row>
    <row r="256" spans="1:14" ht="16.5" x14ac:dyDescent="0.3">
      <c r="A256" s="279"/>
      <c r="B256" s="280"/>
      <c r="C256" s="71">
        <v>6</v>
      </c>
      <c r="D256" s="62" t="s">
        <v>171</v>
      </c>
      <c r="E256" s="78">
        <v>9</v>
      </c>
      <c r="F256" s="78">
        <v>4</v>
      </c>
      <c r="G256" s="78">
        <v>1</v>
      </c>
      <c r="H256" s="99">
        <v>1</v>
      </c>
      <c r="I256" s="13">
        <v>1</v>
      </c>
      <c r="J256" s="13">
        <v>1</v>
      </c>
      <c r="K256" s="13">
        <v>1</v>
      </c>
      <c r="L256" s="13">
        <v>4</v>
      </c>
      <c r="M256" s="13">
        <v>1</v>
      </c>
      <c r="N256" s="13">
        <v>1</v>
      </c>
    </row>
    <row r="257" spans="1:14" ht="16.5" x14ac:dyDescent="0.3">
      <c r="A257" s="279"/>
      <c r="B257" s="280"/>
      <c r="C257" s="71">
        <v>7</v>
      </c>
      <c r="D257" s="62" t="s">
        <v>172</v>
      </c>
      <c r="E257" s="78">
        <v>13</v>
      </c>
      <c r="F257" s="78">
        <v>4</v>
      </c>
      <c r="G257" s="78">
        <v>1</v>
      </c>
      <c r="H257" s="99">
        <v>1</v>
      </c>
      <c r="I257" s="13">
        <v>1</v>
      </c>
      <c r="J257" s="13">
        <v>1</v>
      </c>
      <c r="K257" s="13">
        <v>1</v>
      </c>
      <c r="L257" s="13">
        <v>3</v>
      </c>
      <c r="M257" s="13">
        <v>1</v>
      </c>
      <c r="N257" s="13">
        <v>1</v>
      </c>
    </row>
    <row r="258" spans="1:14" ht="16.5" x14ac:dyDescent="0.3">
      <c r="A258" s="279"/>
      <c r="B258" s="280"/>
      <c r="C258" s="71">
        <v>8</v>
      </c>
      <c r="D258" s="62" t="s">
        <v>173</v>
      </c>
      <c r="E258" s="78">
        <v>18</v>
      </c>
      <c r="F258" s="78">
        <v>3</v>
      </c>
      <c r="G258" s="78">
        <v>1</v>
      </c>
      <c r="H258" s="99">
        <v>0</v>
      </c>
      <c r="I258" s="13">
        <v>2</v>
      </c>
      <c r="J258" s="13">
        <v>1</v>
      </c>
      <c r="K258" s="13">
        <v>1</v>
      </c>
      <c r="L258" s="13">
        <v>5</v>
      </c>
      <c r="M258" s="13">
        <v>1</v>
      </c>
      <c r="N258" s="13">
        <v>1</v>
      </c>
    </row>
    <row r="259" spans="1:14" ht="16.5" x14ac:dyDescent="0.3">
      <c r="A259" s="279"/>
      <c r="B259" s="280"/>
      <c r="C259" s="71">
        <v>9</v>
      </c>
      <c r="D259" s="62" t="s">
        <v>223</v>
      </c>
      <c r="E259" s="78">
        <v>8</v>
      </c>
      <c r="F259" s="78">
        <v>4</v>
      </c>
      <c r="G259" s="78">
        <v>1</v>
      </c>
      <c r="H259" s="99">
        <v>1</v>
      </c>
      <c r="I259" s="13">
        <v>1</v>
      </c>
      <c r="J259" s="13">
        <v>1</v>
      </c>
      <c r="K259" s="13">
        <v>1</v>
      </c>
      <c r="L259" s="13">
        <v>2</v>
      </c>
      <c r="M259" s="13">
        <v>1</v>
      </c>
      <c r="N259" s="13">
        <v>1</v>
      </c>
    </row>
    <row r="260" spans="1:14" ht="16.5" x14ac:dyDescent="0.3">
      <c r="A260" s="279"/>
      <c r="B260" s="280"/>
      <c r="C260" s="71">
        <v>10</v>
      </c>
      <c r="D260" s="62" t="s">
        <v>174</v>
      </c>
      <c r="E260" s="98">
        <v>8</v>
      </c>
      <c r="F260" s="98">
        <v>4</v>
      </c>
      <c r="G260" s="98">
        <v>1</v>
      </c>
      <c r="H260" s="100">
        <v>1</v>
      </c>
      <c r="I260" s="120">
        <v>1</v>
      </c>
      <c r="J260" s="120">
        <v>1</v>
      </c>
      <c r="K260" s="120">
        <v>1</v>
      </c>
      <c r="L260" s="120">
        <v>1</v>
      </c>
      <c r="M260" s="120">
        <v>1</v>
      </c>
      <c r="N260" s="120">
        <v>0</v>
      </c>
    </row>
    <row r="261" spans="1:14" ht="16.5" x14ac:dyDescent="0.3">
      <c r="A261" s="279"/>
      <c r="B261" s="280"/>
      <c r="C261" s="71">
        <v>11</v>
      </c>
      <c r="D261" s="62" t="s">
        <v>175</v>
      </c>
      <c r="E261" s="78">
        <v>10</v>
      </c>
      <c r="F261" s="78">
        <v>4</v>
      </c>
      <c r="G261" s="78">
        <v>1</v>
      </c>
      <c r="H261" s="99">
        <v>1</v>
      </c>
      <c r="I261" s="13">
        <v>1</v>
      </c>
      <c r="J261" s="13">
        <v>1</v>
      </c>
      <c r="K261" s="13">
        <v>1</v>
      </c>
      <c r="L261" s="13">
        <v>2</v>
      </c>
      <c r="M261" s="13">
        <v>1</v>
      </c>
      <c r="N261" s="13">
        <v>1</v>
      </c>
    </row>
    <row r="262" spans="1:14" ht="16.5" x14ac:dyDescent="0.3">
      <c r="A262" s="279"/>
      <c r="B262" s="280"/>
      <c r="C262" s="71">
        <v>12</v>
      </c>
      <c r="D262" s="62" t="s">
        <v>176</v>
      </c>
      <c r="E262" s="78">
        <v>15</v>
      </c>
      <c r="F262" s="78">
        <v>4</v>
      </c>
      <c r="G262" s="78">
        <v>1</v>
      </c>
      <c r="H262" s="99">
        <v>1</v>
      </c>
      <c r="I262" s="13">
        <v>1</v>
      </c>
      <c r="J262" s="13">
        <v>1</v>
      </c>
      <c r="K262" s="13">
        <v>1</v>
      </c>
      <c r="L262" s="13">
        <v>1</v>
      </c>
      <c r="M262" s="13">
        <v>1</v>
      </c>
      <c r="N262" s="13">
        <v>1</v>
      </c>
    </row>
    <row r="263" spans="1:14" ht="16.5" x14ac:dyDescent="0.3">
      <c r="A263" s="279"/>
      <c r="B263" s="280"/>
      <c r="C263" s="71">
        <v>13</v>
      </c>
      <c r="D263" s="88" t="s">
        <v>177</v>
      </c>
      <c r="E263" s="78">
        <v>12</v>
      </c>
      <c r="F263" s="78">
        <v>6</v>
      </c>
      <c r="G263" s="78">
        <v>1</v>
      </c>
      <c r="H263" s="99">
        <v>1</v>
      </c>
      <c r="I263" s="13">
        <v>1</v>
      </c>
      <c r="J263" s="13">
        <v>1</v>
      </c>
      <c r="K263" s="13">
        <v>1</v>
      </c>
      <c r="L263" s="13">
        <v>4</v>
      </c>
      <c r="M263" s="13">
        <v>1</v>
      </c>
      <c r="N263" s="13">
        <v>1</v>
      </c>
    </row>
    <row r="264" spans="1:14" ht="15.75" thickBot="1" x14ac:dyDescent="0.3">
      <c r="A264" s="111"/>
      <c r="B264" s="112"/>
      <c r="C264" s="288" t="s">
        <v>231</v>
      </c>
      <c r="D264" s="289"/>
      <c r="E264" s="113">
        <f t="shared" ref="E264:K264" si="20">SUM(E251:E263)</f>
        <v>176</v>
      </c>
      <c r="F264" s="113">
        <f t="shared" si="20"/>
        <v>62</v>
      </c>
      <c r="G264" s="113">
        <f t="shared" si="20"/>
        <v>13</v>
      </c>
      <c r="H264" s="114">
        <f t="shared" si="20"/>
        <v>11</v>
      </c>
      <c r="I264" s="34">
        <f t="shared" si="20"/>
        <v>15</v>
      </c>
      <c r="J264" s="34">
        <f t="shared" si="20"/>
        <v>13</v>
      </c>
      <c r="K264" s="34">
        <f t="shared" si="20"/>
        <v>13</v>
      </c>
      <c r="L264" s="34">
        <f>SUM(L251:M263)</f>
        <v>57</v>
      </c>
      <c r="M264" s="34">
        <f>SUM(M251:M263)</f>
        <v>13</v>
      </c>
      <c r="N264" s="34">
        <f>SUM(N251:N263)</f>
        <v>12</v>
      </c>
    </row>
    <row r="265" spans="1:14" ht="16.5" thickTop="1" thickBot="1" x14ac:dyDescent="0.3">
      <c r="A265" s="290" t="s">
        <v>232</v>
      </c>
      <c r="B265" s="291"/>
      <c r="C265" s="291"/>
      <c r="D265" s="292"/>
      <c r="E265" s="115">
        <f>SUM(E12+E20+E33+E48+E60+E80+E90+E98+E111+E123+E133+E148+E167+E182+E201+E201+E213+E230+E248+E264)</f>
        <v>3725</v>
      </c>
      <c r="F265" s="115">
        <f>SUM(F12+F20+F33+F48+F60+F80+F90+F98+F111+F123+F133+F148+F167+F182+F201+F213+F230+F248+F264)</f>
        <v>1142</v>
      </c>
      <c r="G265" s="115">
        <f>SUM(G12+G20+G33+G48+G60+G80+G90+G98+G111+G123+G133+G148+G167+G182+G201+G213+G230+G248+G264)</f>
        <v>197</v>
      </c>
      <c r="H265" s="115">
        <f>SUM(H12+H20+H33+H48+H60+H80+H90+H98+H111+H123+H133+H148+H167+H266+H182+H201+H213+H230+H248+H264)</f>
        <v>154</v>
      </c>
      <c r="I265" s="115">
        <f>SUM(I12+I20+I33+I48+I60+I80+I90+I98+I111+I123+I133+I148+I167+I182+I201+I213+I230+I248+I264)</f>
        <v>446</v>
      </c>
      <c r="J265" s="115">
        <f>SUM(J12+J20+J33+J48+J60+J80+J90+J98+J111+J123+J133+J148+J167+J182+J201+J213+J230+J248+J264)</f>
        <v>190</v>
      </c>
      <c r="K265" s="115">
        <f>SUM(K12+K20+K33+K48+K60+K80+K90+K98+K111+K123+K133+K148+K167+K182+K201+K213+K230+K248+K264)</f>
        <v>253</v>
      </c>
      <c r="L265" s="115">
        <f>SUM(L12+L20+L33+L48+L60+L80+L90+L98+L111+L123+L133+L148+L167+L182+L201+L213+L248+L264)</f>
        <v>1334</v>
      </c>
      <c r="M265" s="115">
        <f>SUM(M12+M20+M33+M48+M60+M80+M90+M98+M111+M123+M133+M148+M167+M182+M201+M213+M230+M248+M264)</f>
        <v>206</v>
      </c>
      <c r="N265" s="115">
        <f>SUM(N12+N20+N33+N48+N60+N80+N90+N98+N111+N123+N133+N148+N167+N182+N201+N213+N230+N248+N264)</f>
        <v>157</v>
      </c>
    </row>
    <row r="266" spans="1:14" ht="11.25" customHeight="1" thickTop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ht="12.95" customHeight="1" x14ac:dyDescent="0.25">
      <c r="A267" s="5"/>
      <c r="B267" s="5"/>
      <c r="C267" s="5"/>
      <c r="D267" s="5"/>
      <c r="E267" s="5"/>
      <c r="F267" s="5"/>
      <c r="G267" s="5"/>
      <c r="H267" s="5"/>
      <c r="I267" s="6"/>
      <c r="J267" s="2" t="s">
        <v>236</v>
      </c>
    </row>
    <row r="268" spans="1:14" ht="12.95" customHeight="1" x14ac:dyDescent="0.25">
      <c r="A268" s="5"/>
      <c r="B268" s="5"/>
      <c r="C268" s="5"/>
      <c r="D268" s="5"/>
      <c r="E268" s="5"/>
      <c r="F268" s="5"/>
      <c r="G268" s="5"/>
      <c r="H268" s="5"/>
      <c r="J268" s="2" t="s">
        <v>238</v>
      </c>
      <c r="K268" s="27"/>
      <c r="L268" s="27"/>
      <c r="M268" s="27"/>
    </row>
    <row r="269" spans="1:14" ht="12.95" customHeight="1" x14ac:dyDescent="0.25">
      <c r="A269" s="5"/>
      <c r="B269" s="51"/>
      <c r="C269" s="51"/>
      <c r="D269" s="5"/>
      <c r="E269" s="5"/>
      <c r="F269" s="5"/>
      <c r="G269" s="5"/>
      <c r="H269" s="5"/>
      <c r="I269" s="7"/>
      <c r="J269" s="2" t="s">
        <v>237</v>
      </c>
      <c r="K269" s="27"/>
      <c r="L269" s="27"/>
      <c r="M269" s="27"/>
    </row>
    <row r="270" spans="1:14" x14ac:dyDescent="0.25">
      <c r="A270" s="5"/>
      <c r="B270" s="51"/>
      <c r="C270" s="51"/>
      <c r="D270" s="5"/>
      <c r="E270" s="5"/>
      <c r="F270" s="5"/>
      <c r="G270" s="5"/>
      <c r="H270" s="5"/>
      <c r="K270" s="27"/>
      <c r="L270" s="27"/>
      <c r="M270" s="27"/>
    </row>
    <row r="271" spans="1:14" x14ac:dyDescent="0.25">
      <c r="A271" s="5"/>
      <c r="B271" s="51"/>
      <c r="C271" s="51"/>
      <c r="D271" s="5"/>
      <c r="E271" s="5"/>
      <c r="F271" s="5"/>
      <c r="G271" s="5"/>
      <c r="H271" s="5"/>
      <c r="K271" s="27"/>
      <c r="L271" s="27"/>
      <c r="M271" s="27"/>
    </row>
    <row r="272" spans="1:14" x14ac:dyDescent="0.25">
      <c r="A272" s="5"/>
      <c r="B272" s="51"/>
      <c r="C272" s="51"/>
      <c r="D272" s="5"/>
      <c r="E272" s="5"/>
      <c r="F272" s="5"/>
      <c r="G272" s="5"/>
      <c r="H272" s="5"/>
      <c r="K272" s="27"/>
      <c r="L272" s="27"/>
      <c r="M272" s="27"/>
    </row>
    <row r="273" spans="1:13" ht="12.95" customHeight="1" x14ac:dyDescent="0.25">
      <c r="A273" s="5"/>
      <c r="B273" s="51"/>
      <c r="C273" s="51"/>
      <c r="D273" s="5"/>
      <c r="E273" s="5"/>
      <c r="F273" s="5"/>
      <c r="G273" s="5"/>
      <c r="H273" s="5"/>
      <c r="J273" s="2" t="s">
        <v>239</v>
      </c>
      <c r="K273" s="27"/>
      <c r="L273" s="27"/>
      <c r="M273" s="27"/>
    </row>
    <row r="274" spans="1:13" ht="12.95" customHeight="1" x14ac:dyDescent="0.25">
      <c r="A274" s="5"/>
      <c r="B274" s="51"/>
      <c r="C274" s="51"/>
      <c r="D274" s="5"/>
      <c r="E274" s="5"/>
      <c r="F274" s="5"/>
      <c r="G274" s="5"/>
      <c r="H274" s="5"/>
      <c r="I274" s="2"/>
      <c r="J274" s="2" t="s">
        <v>240</v>
      </c>
      <c r="K274" s="27"/>
      <c r="L274" s="27"/>
      <c r="M274" s="27"/>
    </row>
    <row r="275" spans="1:13" ht="12.95" customHeight="1" x14ac:dyDescent="0.25">
      <c r="A275" s="5"/>
      <c r="B275" s="51"/>
      <c r="C275" s="51"/>
      <c r="D275" s="5"/>
      <c r="E275" s="5"/>
      <c r="F275" s="5"/>
      <c r="G275" s="5"/>
      <c r="H275" s="5"/>
      <c r="I275" s="2"/>
      <c r="J275" s="2" t="s">
        <v>241</v>
      </c>
      <c r="K275" s="27"/>
      <c r="L275" s="27"/>
      <c r="M275" s="27"/>
    </row>
    <row r="276" spans="1:13" x14ac:dyDescent="0.25">
      <c r="A276" s="52"/>
      <c r="B276" s="53"/>
      <c r="C276" s="53"/>
      <c r="D276" s="35"/>
      <c r="E276" s="35"/>
      <c r="F276" s="35"/>
      <c r="G276" s="35"/>
      <c r="H276" s="35"/>
      <c r="I276" s="2"/>
      <c r="K276" s="37"/>
      <c r="L276" s="36"/>
      <c r="M276" s="36"/>
    </row>
    <row r="277" spans="1:13" x14ac:dyDescent="0.25">
      <c r="A277" s="52"/>
      <c r="B277" s="35"/>
      <c r="C277" s="35"/>
      <c r="D277" s="35"/>
      <c r="E277" s="35"/>
      <c r="F277" s="35"/>
      <c r="G277" s="35"/>
      <c r="H277" s="35"/>
      <c r="I277" s="2"/>
      <c r="K277" s="36"/>
      <c r="L277" s="36"/>
      <c r="M277" s="36"/>
    </row>
    <row r="278" spans="1:13" x14ac:dyDescent="0.25">
      <c r="I278" s="2"/>
      <c r="K278" s="36"/>
      <c r="L278" s="36"/>
      <c r="M278" s="36"/>
    </row>
    <row r="279" spans="1:13" x14ac:dyDescent="0.25">
      <c r="I279" s="2"/>
    </row>
    <row r="280" spans="1:13" x14ac:dyDescent="0.25">
      <c r="A280" s="8"/>
      <c r="B280" s="9"/>
      <c r="I280" s="2"/>
    </row>
    <row r="281" spans="1:13" x14ac:dyDescent="0.25">
      <c r="I281" s="2"/>
    </row>
    <row r="282" spans="1:13" x14ac:dyDescent="0.25">
      <c r="I282" s="2"/>
    </row>
    <row r="283" spans="1:13" x14ac:dyDescent="0.25">
      <c r="I283" s="2"/>
    </row>
    <row r="284" spans="1:13" x14ac:dyDescent="0.25">
      <c r="I284" s="2"/>
    </row>
    <row r="285" spans="1:13" x14ac:dyDescent="0.25">
      <c r="I285" s="2"/>
    </row>
    <row r="286" spans="1:13" x14ac:dyDescent="0.25">
      <c r="I286" s="2"/>
    </row>
    <row r="287" spans="1:13" x14ac:dyDescent="0.25">
      <c r="I287" s="2"/>
    </row>
    <row r="288" spans="1:13" x14ac:dyDescent="0.25">
      <c r="I288" s="2"/>
    </row>
    <row r="289" spans="1:9" x14ac:dyDescent="0.25">
      <c r="I289" s="2"/>
    </row>
    <row r="290" spans="1:9" x14ac:dyDescent="0.25"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</sheetData>
  <mergeCells count="91">
    <mergeCell ref="A9:A11"/>
    <mergeCell ref="B9:B12"/>
    <mergeCell ref="C13:D13"/>
    <mergeCell ref="C21:D21"/>
    <mergeCell ref="C91:D91"/>
    <mergeCell ref="B51:B61"/>
    <mergeCell ref="A52:A61"/>
    <mergeCell ref="D61:N61"/>
    <mergeCell ref="I13:N13"/>
    <mergeCell ref="C14:D14"/>
    <mergeCell ref="A15:A21"/>
    <mergeCell ref="B15:B21"/>
    <mergeCell ref="C22:D22"/>
    <mergeCell ref="A24:A32"/>
    <mergeCell ref="B24:B33"/>
    <mergeCell ref="C35:D35"/>
    <mergeCell ref="A5:A6"/>
    <mergeCell ref="B5:B6"/>
    <mergeCell ref="C5:D6"/>
    <mergeCell ref="E5:N5"/>
    <mergeCell ref="C7:D7"/>
    <mergeCell ref="A37:A49"/>
    <mergeCell ref="B37:B49"/>
    <mergeCell ref="D49:N49"/>
    <mergeCell ref="C50:D50"/>
    <mergeCell ref="A101:A112"/>
    <mergeCell ref="B101:B112"/>
    <mergeCell ref="C111:D111"/>
    <mergeCell ref="C98:D98"/>
    <mergeCell ref="C64:D64"/>
    <mergeCell ref="A65:A81"/>
    <mergeCell ref="B65:B81"/>
    <mergeCell ref="C82:D82"/>
    <mergeCell ref="A83:A90"/>
    <mergeCell ref="B84:B90"/>
    <mergeCell ref="C80:D80"/>
    <mergeCell ref="C90:D90"/>
    <mergeCell ref="C92:D92"/>
    <mergeCell ref="A94:A99"/>
    <mergeCell ref="B94:B99"/>
    <mergeCell ref="D99:N99"/>
    <mergeCell ref="C100:D100"/>
    <mergeCell ref="A137:A148"/>
    <mergeCell ref="B137:B148"/>
    <mergeCell ref="C148:D148"/>
    <mergeCell ref="B126:B133"/>
    <mergeCell ref="C113:D113"/>
    <mergeCell ref="A114:A123"/>
    <mergeCell ref="B114:B123"/>
    <mergeCell ref="C123:D123"/>
    <mergeCell ref="C125:D125"/>
    <mergeCell ref="C124:D124"/>
    <mergeCell ref="A126:A133"/>
    <mergeCell ref="D168:N168"/>
    <mergeCell ref="C170:D170"/>
    <mergeCell ref="C133:D133"/>
    <mergeCell ref="C136:D136"/>
    <mergeCell ref="C149:N149"/>
    <mergeCell ref="C150:D150"/>
    <mergeCell ref="C167:D167"/>
    <mergeCell ref="D202:N202"/>
    <mergeCell ref="C264:D264"/>
    <mergeCell ref="A265:D265"/>
    <mergeCell ref="C12:D12"/>
    <mergeCell ref="C20:D20"/>
    <mergeCell ref="C33:D33"/>
    <mergeCell ref="C48:D48"/>
    <mergeCell ref="C60:D60"/>
    <mergeCell ref="A216:A230"/>
    <mergeCell ref="B216:B230"/>
    <mergeCell ref="C230:D230"/>
    <mergeCell ref="C232:D232"/>
    <mergeCell ref="A233:A248"/>
    <mergeCell ref="B233:B248"/>
    <mergeCell ref="C248:D248"/>
    <mergeCell ref="C204:D204"/>
    <mergeCell ref="C250:D250"/>
    <mergeCell ref="A251:A263"/>
    <mergeCell ref="B252:B263"/>
    <mergeCell ref="B206:B213"/>
    <mergeCell ref="C213:D213"/>
    <mergeCell ref="C215:D215"/>
    <mergeCell ref="A205:A213"/>
    <mergeCell ref="C231:N231"/>
    <mergeCell ref="C249:N249"/>
    <mergeCell ref="B171:B182"/>
    <mergeCell ref="A172:A182"/>
    <mergeCell ref="C182:D182"/>
    <mergeCell ref="C184:D184"/>
    <mergeCell ref="C201:D201"/>
    <mergeCell ref="A185:A200"/>
  </mergeCells>
  <pageMargins left="1.39" right="0.11811023622047245" top="0.7" bottom="0.11" header="0.19685039370078741" footer="0.23622047244094491"/>
  <pageSetup scale="79" orientation="landscape" r:id="rId1"/>
  <rowBreaks count="7" manualBreakCount="7">
    <brk id="34" max="16383" man="1"/>
    <brk id="62" max="16383" man="1"/>
    <brk id="99" max="16383" man="1"/>
    <brk id="134" max="16383" man="1"/>
    <brk id="168" max="16383" man="1"/>
    <brk id="202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view="pageBreakPreview" zoomScale="85" zoomScaleSheetLayoutView="85" workbookViewId="0">
      <selection activeCell="L29" sqref="L29"/>
    </sheetView>
  </sheetViews>
  <sheetFormatPr defaultRowHeight="15" x14ac:dyDescent="0.25"/>
  <cols>
    <col min="1" max="1" width="4" style="3" customWidth="1"/>
    <col min="2" max="2" width="20.140625" style="4" customWidth="1"/>
    <col min="3" max="3" width="2.85546875" style="4" customWidth="1"/>
    <col min="4" max="4" width="29.42578125" style="4" customWidth="1"/>
    <col min="5" max="5" width="8" style="4" customWidth="1"/>
    <col min="6" max="6" width="9" style="4" customWidth="1"/>
    <col min="7" max="7" width="8.140625" style="4" customWidth="1"/>
    <col min="8" max="8" width="9.5703125" style="4" customWidth="1"/>
    <col min="9" max="9" width="11.85546875" style="1" customWidth="1"/>
    <col min="10" max="10" width="8.28515625" style="2" customWidth="1"/>
    <col min="11" max="11" width="8.7109375" style="2" customWidth="1"/>
    <col min="12" max="13" width="10.7109375" style="2" customWidth="1"/>
    <col min="14" max="14" width="9" style="2" customWidth="1"/>
    <col min="15" max="16384" width="9.140625" style="2"/>
  </cols>
  <sheetData>
    <row r="1" spans="1:14" ht="18" x14ac:dyDescent="0.25">
      <c r="A1" s="91" t="s">
        <v>234</v>
      </c>
      <c r="B1" s="29"/>
      <c r="C1" s="29"/>
      <c r="D1" s="29"/>
      <c r="E1" s="29"/>
      <c r="F1" s="29"/>
      <c r="G1" s="29"/>
      <c r="H1" s="29"/>
      <c r="I1" s="30"/>
      <c r="J1" s="31"/>
      <c r="K1" s="31"/>
      <c r="L1" s="31"/>
      <c r="M1" s="31"/>
      <c r="N1" s="31"/>
    </row>
    <row r="2" spans="1:14" ht="18" x14ac:dyDescent="0.25">
      <c r="A2" s="91" t="s">
        <v>235</v>
      </c>
      <c r="B2" s="29"/>
      <c r="C2" s="29"/>
      <c r="D2" s="29"/>
      <c r="E2" s="29"/>
      <c r="F2" s="29"/>
      <c r="G2" s="29"/>
      <c r="H2" s="29"/>
      <c r="I2" s="30"/>
      <c r="J2" s="31"/>
      <c r="K2" s="31"/>
      <c r="L2" s="31"/>
      <c r="M2" s="31"/>
      <c r="N2" s="31"/>
    </row>
    <row r="3" spans="1:14" ht="18" x14ac:dyDescent="0.25">
      <c r="A3" s="91" t="s">
        <v>242</v>
      </c>
      <c r="B3" s="28"/>
      <c r="C3" s="28"/>
      <c r="D3" s="28"/>
      <c r="E3" s="28"/>
      <c r="F3" s="28"/>
      <c r="G3" s="28"/>
      <c r="H3" s="28"/>
      <c r="I3" s="30"/>
      <c r="J3" s="31"/>
      <c r="K3" s="31"/>
      <c r="L3" s="31"/>
      <c r="M3" s="31"/>
      <c r="N3" s="31"/>
    </row>
    <row r="5" spans="1:14" ht="20.25" customHeight="1" x14ac:dyDescent="0.25">
      <c r="A5" s="335" t="s">
        <v>233</v>
      </c>
      <c r="B5" s="335" t="s">
        <v>0</v>
      </c>
      <c r="C5" s="335" t="s">
        <v>228</v>
      </c>
      <c r="D5" s="335"/>
      <c r="E5" s="336" t="s">
        <v>230</v>
      </c>
      <c r="F5" s="336"/>
      <c r="G5" s="336"/>
      <c r="H5" s="336"/>
      <c r="I5" s="336"/>
      <c r="J5" s="336"/>
      <c r="K5" s="336"/>
      <c r="L5" s="336"/>
      <c r="M5" s="336"/>
      <c r="N5" s="336"/>
    </row>
    <row r="6" spans="1:14" ht="31.5" customHeight="1" x14ac:dyDescent="0.25">
      <c r="A6" s="335"/>
      <c r="B6" s="335"/>
      <c r="C6" s="335"/>
      <c r="D6" s="335"/>
      <c r="E6" s="246" t="s">
        <v>19</v>
      </c>
      <c r="F6" s="246" t="s">
        <v>20</v>
      </c>
      <c r="G6" s="246" t="s">
        <v>18</v>
      </c>
      <c r="H6" s="124" t="s">
        <v>21</v>
      </c>
      <c r="I6" s="125" t="s">
        <v>22</v>
      </c>
      <c r="J6" s="125" t="s">
        <v>17</v>
      </c>
      <c r="K6" s="125" t="s">
        <v>224</v>
      </c>
      <c r="L6" s="125" t="s">
        <v>225</v>
      </c>
      <c r="M6" s="125" t="s">
        <v>226</v>
      </c>
      <c r="N6" s="125" t="s">
        <v>227</v>
      </c>
    </row>
    <row r="7" spans="1:14" x14ac:dyDescent="0.25">
      <c r="A7" s="247">
        <v>1</v>
      </c>
      <c r="B7" s="247">
        <v>2</v>
      </c>
      <c r="C7" s="337">
        <v>3</v>
      </c>
      <c r="D7" s="337"/>
      <c r="E7" s="247">
        <v>4</v>
      </c>
      <c r="F7" s="247">
        <v>5</v>
      </c>
      <c r="G7" s="247">
        <v>6</v>
      </c>
      <c r="H7" s="247">
        <v>7</v>
      </c>
      <c r="I7" s="127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</row>
    <row r="8" spans="1:14" ht="16.5" x14ac:dyDescent="0.25">
      <c r="A8" s="129">
        <v>1</v>
      </c>
      <c r="B8" s="130" t="s">
        <v>25</v>
      </c>
      <c r="C8" s="131">
        <v>1</v>
      </c>
      <c r="D8" s="132" t="s">
        <v>29</v>
      </c>
      <c r="E8" s="133">
        <v>23</v>
      </c>
      <c r="F8" s="133">
        <v>10</v>
      </c>
      <c r="G8" s="133">
        <v>1</v>
      </c>
      <c r="H8" s="133">
        <v>1</v>
      </c>
      <c r="I8" s="134">
        <v>5</v>
      </c>
      <c r="J8" s="134">
        <v>1</v>
      </c>
      <c r="K8" s="135">
        <v>1</v>
      </c>
      <c r="L8" s="135">
        <v>12</v>
      </c>
      <c r="M8" s="135">
        <v>1</v>
      </c>
      <c r="N8" s="135">
        <v>0</v>
      </c>
    </row>
    <row r="9" spans="1:14" ht="16.5" x14ac:dyDescent="0.25">
      <c r="A9" s="338"/>
      <c r="B9" s="325"/>
      <c r="C9" s="131">
        <v>2</v>
      </c>
      <c r="D9" s="132" t="s">
        <v>30</v>
      </c>
      <c r="E9" s="133">
        <v>5</v>
      </c>
      <c r="F9" s="133">
        <v>2</v>
      </c>
      <c r="G9" s="133">
        <v>1</v>
      </c>
      <c r="H9" s="133">
        <v>1</v>
      </c>
      <c r="I9" s="134">
        <v>2</v>
      </c>
      <c r="J9" s="134">
        <v>1</v>
      </c>
      <c r="K9" s="135">
        <v>1</v>
      </c>
      <c r="L9" s="135">
        <v>2</v>
      </c>
      <c r="M9" s="135">
        <v>1</v>
      </c>
      <c r="N9" s="135">
        <v>1</v>
      </c>
    </row>
    <row r="10" spans="1:14" ht="16.5" x14ac:dyDescent="0.25">
      <c r="A10" s="338"/>
      <c r="B10" s="325"/>
      <c r="C10" s="131">
        <v>3</v>
      </c>
      <c r="D10" s="132" t="s">
        <v>178</v>
      </c>
      <c r="E10" s="133">
        <v>20</v>
      </c>
      <c r="F10" s="133">
        <v>10</v>
      </c>
      <c r="G10" s="133">
        <v>1</v>
      </c>
      <c r="H10" s="133">
        <v>1</v>
      </c>
      <c r="I10" s="134">
        <v>5</v>
      </c>
      <c r="J10" s="134">
        <v>1</v>
      </c>
      <c r="K10" s="135">
        <v>1</v>
      </c>
      <c r="L10" s="135">
        <v>8</v>
      </c>
      <c r="M10" s="135">
        <v>1</v>
      </c>
      <c r="N10" s="135">
        <v>1</v>
      </c>
    </row>
    <row r="11" spans="1:14" ht="16.5" x14ac:dyDescent="0.25">
      <c r="A11" s="339"/>
      <c r="B11" s="325"/>
      <c r="C11" s="131">
        <v>4</v>
      </c>
      <c r="D11" s="136" t="s">
        <v>31</v>
      </c>
      <c r="E11" s="137">
        <v>22</v>
      </c>
      <c r="F11" s="137">
        <v>10</v>
      </c>
      <c r="G11" s="137">
        <v>1</v>
      </c>
      <c r="H11" s="137">
        <v>0</v>
      </c>
      <c r="I11" s="134">
        <v>5</v>
      </c>
      <c r="J11" s="134">
        <v>1</v>
      </c>
      <c r="K11" s="135">
        <v>0</v>
      </c>
      <c r="L11" s="135">
        <v>6</v>
      </c>
      <c r="M11" s="135">
        <v>1</v>
      </c>
      <c r="N11" s="135">
        <v>1</v>
      </c>
    </row>
    <row r="12" spans="1:14" ht="16.5" x14ac:dyDescent="0.25">
      <c r="A12" s="242"/>
      <c r="B12" s="325"/>
      <c r="C12" s="293" t="s">
        <v>229</v>
      </c>
      <c r="D12" s="293"/>
      <c r="E12" s="139">
        <f t="shared" ref="E12:N12" si="0">SUM(E8:E11)</f>
        <v>70</v>
      </c>
      <c r="F12" s="139">
        <f t="shared" si="0"/>
        <v>32</v>
      </c>
      <c r="G12" s="139">
        <f t="shared" si="0"/>
        <v>4</v>
      </c>
      <c r="H12" s="139">
        <f t="shared" si="0"/>
        <v>3</v>
      </c>
      <c r="I12" s="243">
        <f t="shared" si="0"/>
        <v>17</v>
      </c>
      <c r="J12" s="243">
        <f t="shared" si="0"/>
        <v>4</v>
      </c>
      <c r="K12" s="141">
        <f t="shared" si="0"/>
        <v>3</v>
      </c>
      <c r="L12" s="141">
        <f t="shared" si="0"/>
        <v>28</v>
      </c>
      <c r="M12" s="141">
        <f t="shared" si="0"/>
        <v>4</v>
      </c>
      <c r="N12" s="141">
        <f t="shared" si="0"/>
        <v>3</v>
      </c>
    </row>
    <row r="13" spans="1:14" ht="16.5" x14ac:dyDescent="0.25">
      <c r="A13" s="240"/>
      <c r="B13" s="241"/>
      <c r="C13" s="294"/>
      <c r="D13" s="295"/>
      <c r="E13" s="143"/>
      <c r="F13" s="143"/>
      <c r="G13" s="143"/>
      <c r="H13" s="143"/>
      <c r="I13" s="343"/>
      <c r="J13" s="343"/>
      <c r="K13" s="343"/>
      <c r="L13" s="343"/>
      <c r="M13" s="343"/>
      <c r="N13" s="343"/>
    </row>
    <row r="14" spans="1:14" ht="30" x14ac:dyDescent="0.25">
      <c r="A14" s="244"/>
      <c r="B14" s="244"/>
      <c r="C14" s="276"/>
      <c r="D14" s="276"/>
      <c r="E14" s="246" t="s">
        <v>19</v>
      </c>
      <c r="F14" s="246" t="s">
        <v>20</v>
      </c>
      <c r="G14" s="246" t="s">
        <v>18</v>
      </c>
      <c r="H14" s="124" t="s">
        <v>21</v>
      </c>
      <c r="I14" s="125" t="s">
        <v>22</v>
      </c>
      <c r="J14" s="125" t="s">
        <v>17</v>
      </c>
      <c r="K14" s="125" t="s">
        <v>224</v>
      </c>
      <c r="L14" s="125" t="s">
        <v>225</v>
      </c>
      <c r="M14" s="125" t="s">
        <v>226</v>
      </c>
      <c r="N14" s="125" t="s">
        <v>227</v>
      </c>
    </row>
    <row r="15" spans="1:14" ht="16.5" x14ac:dyDescent="0.25">
      <c r="A15" s="344">
        <v>2</v>
      </c>
      <c r="B15" s="345" t="s">
        <v>24</v>
      </c>
      <c r="C15" s="131">
        <v>1</v>
      </c>
      <c r="D15" s="132" t="s">
        <v>179</v>
      </c>
      <c r="E15" s="133">
        <v>24</v>
      </c>
      <c r="F15" s="133">
        <v>7</v>
      </c>
      <c r="G15" s="133">
        <v>1</v>
      </c>
      <c r="H15" s="133">
        <v>1</v>
      </c>
      <c r="I15" s="145">
        <v>2</v>
      </c>
      <c r="J15" s="145">
        <v>1</v>
      </c>
      <c r="K15" s="135">
        <v>1</v>
      </c>
      <c r="L15" s="135">
        <v>6</v>
      </c>
      <c r="M15" s="135">
        <v>1</v>
      </c>
      <c r="N15" s="135">
        <v>1</v>
      </c>
    </row>
    <row r="16" spans="1:14" ht="16.5" x14ac:dyDescent="0.25">
      <c r="A16" s="344"/>
      <c r="B16" s="345"/>
      <c r="C16" s="131">
        <v>2</v>
      </c>
      <c r="D16" s="132" t="s">
        <v>180</v>
      </c>
      <c r="E16" s="133">
        <v>27</v>
      </c>
      <c r="F16" s="133">
        <v>7</v>
      </c>
      <c r="G16" s="133">
        <v>1</v>
      </c>
      <c r="H16" s="133">
        <v>1</v>
      </c>
      <c r="I16" s="146">
        <v>4</v>
      </c>
      <c r="J16" s="146">
        <v>1</v>
      </c>
      <c r="K16" s="135">
        <v>1</v>
      </c>
      <c r="L16" s="135">
        <v>11</v>
      </c>
      <c r="M16" s="135">
        <v>1</v>
      </c>
      <c r="N16" s="135">
        <v>1</v>
      </c>
    </row>
    <row r="17" spans="1:14" ht="16.5" x14ac:dyDescent="0.25">
      <c r="A17" s="344"/>
      <c r="B17" s="345"/>
      <c r="C17" s="131">
        <v>3</v>
      </c>
      <c r="D17" s="132" t="s">
        <v>181</v>
      </c>
      <c r="E17" s="133">
        <v>16</v>
      </c>
      <c r="F17" s="133">
        <v>5</v>
      </c>
      <c r="G17" s="133">
        <v>1</v>
      </c>
      <c r="H17" s="133">
        <v>1</v>
      </c>
      <c r="I17" s="146">
        <v>2</v>
      </c>
      <c r="J17" s="146">
        <v>1</v>
      </c>
      <c r="K17" s="135">
        <v>1</v>
      </c>
      <c r="L17" s="135">
        <v>8</v>
      </c>
      <c r="M17" s="135">
        <v>1</v>
      </c>
      <c r="N17" s="135">
        <v>1</v>
      </c>
    </row>
    <row r="18" spans="1:14" ht="16.5" x14ac:dyDescent="0.25">
      <c r="A18" s="344"/>
      <c r="B18" s="345"/>
      <c r="C18" s="131">
        <v>4</v>
      </c>
      <c r="D18" s="132" t="s">
        <v>182</v>
      </c>
      <c r="E18" s="133">
        <v>27</v>
      </c>
      <c r="F18" s="133">
        <v>5</v>
      </c>
      <c r="G18" s="133">
        <v>1</v>
      </c>
      <c r="H18" s="133">
        <v>1</v>
      </c>
      <c r="I18" s="146">
        <v>3</v>
      </c>
      <c r="J18" s="146">
        <v>1</v>
      </c>
      <c r="K18" s="135">
        <v>2</v>
      </c>
      <c r="L18" s="135">
        <v>8</v>
      </c>
      <c r="M18" s="135">
        <v>1</v>
      </c>
      <c r="N18" s="135">
        <v>1</v>
      </c>
    </row>
    <row r="19" spans="1:14" ht="16.5" x14ac:dyDescent="0.25">
      <c r="A19" s="344"/>
      <c r="B19" s="345"/>
      <c r="C19" s="131">
        <v>5</v>
      </c>
      <c r="D19" s="132" t="s">
        <v>183</v>
      </c>
      <c r="E19" s="133">
        <v>17</v>
      </c>
      <c r="F19" s="133">
        <v>8</v>
      </c>
      <c r="G19" s="133">
        <v>1</v>
      </c>
      <c r="H19" s="133">
        <v>1</v>
      </c>
      <c r="I19" s="146">
        <v>2</v>
      </c>
      <c r="J19" s="146">
        <v>1</v>
      </c>
      <c r="K19" s="135">
        <v>2</v>
      </c>
      <c r="L19" s="135">
        <v>8</v>
      </c>
      <c r="M19" s="135">
        <v>1</v>
      </c>
      <c r="N19" s="135">
        <v>1</v>
      </c>
    </row>
    <row r="20" spans="1:14" ht="16.5" x14ac:dyDescent="0.25">
      <c r="A20" s="344"/>
      <c r="B20" s="345"/>
      <c r="C20" s="293" t="s">
        <v>229</v>
      </c>
      <c r="D20" s="293"/>
      <c r="E20" s="147">
        <f t="shared" ref="E20:N20" si="1">SUM(E15:E19)</f>
        <v>111</v>
      </c>
      <c r="F20" s="147">
        <f t="shared" si="1"/>
        <v>32</v>
      </c>
      <c r="G20" s="147">
        <f t="shared" si="1"/>
        <v>5</v>
      </c>
      <c r="H20" s="147">
        <f t="shared" si="1"/>
        <v>5</v>
      </c>
      <c r="I20" s="243">
        <f t="shared" si="1"/>
        <v>13</v>
      </c>
      <c r="J20" s="243">
        <f t="shared" si="1"/>
        <v>5</v>
      </c>
      <c r="K20" s="141">
        <f t="shared" si="1"/>
        <v>7</v>
      </c>
      <c r="L20" s="141">
        <f t="shared" si="1"/>
        <v>41</v>
      </c>
      <c r="M20" s="141">
        <f t="shared" si="1"/>
        <v>5</v>
      </c>
      <c r="N20" s="141">
        <f t="shared" si="1"/>
        <v>5</v>
      </c>
    </row>
    <row r="21" spans="1:14" ht="16.5" x14ac:dyDescent="0.25">
      <c r="A21" s="344"/>
      <c r="B21" s="345"/>
      <c r="C21" s="340"/>
      <c r="D21" s="341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ht="30" x14ac:dyDescent="0.25">
      <c r="A22" s="244"/>
      <c r="B22" s="244"/>
      <c r="C22" s="276"/>
      <c r="D22" s="276"/>
      <c r="E22" s="246" t="s">
        <v>19</v>
      </c>
      <c r="F22" s="246" t="s">
        <v>20</v>
      </c>
      <c r="G22" s="246" t="s">
        <v>18</v>
      </c>
      <c r="H22" s="124" t="s">
        <v>21</v>
      </c>
      <c r="I22" s="125" t="s">
        <v>22</v>
      </c>
      <c r="J22" s="125" t="s">
        <v>17</v>
      </c>
      <c r="K22" s="125" t="s">
        <v>224</v>
      </c>
      <c r="L22" s="125" t="s">
        <v>225</v>
      </c>
      <c r="M22" s="125" t="s">
        <v>226</v>
      </c>
      <c r="N22" s="125" t="s">
        <v>227</v>
      </c>
    </row>
    <row r="23" spans="1:14" ht="16.5" x14ac:dyDescent="0.25">
      <c r="A23" s="149">
        <v>3</v>
      </c>
      <c r="B23" s="130" t="s">
        <v>13</v>
      </c>
      <c r="C23" s="150">
        <v>1</v>
      </c>
      <c r="D23" s="132" t="s">
        <v>184</v>
      </c>
      <c r="E23" s="133">
        <v>32</v>
      </c>
      <c r="F23" s="133">
        <v>10</v>
      </c>
      <c r="G23" s="133">
        <v>1</v>
      </c>
      <c r="H23" s="133">
        <v>0</v>
      </c>
      <c r="I23" s="135">
        <v>3</v>
      </c>
      <c r="J23" s="135">
        <v>1</v>
      </c>
      <c r="K23" s="135">
        <v>2</v>
      </c>
      <c r="L23" s="135">
        <v>6</v>
      </c>
      <c r="M23" s="135">
        <v>1</v>
      </c>
      <c r="N23" s="135">
        <v>1</v>
      </c>
    </row>
    <row r="24" spans="1:14" ht="16.5" x14ac:dyDescent="0.25">
      <c r="A24" s="346"/>
      <c r="B24" s="348"/>
      <c r="C24" s="135">
        <v>2</v>
      </c>
      <c r="D24" s="132" t="s">
        <v>185</v>
      </c>
      <c r="E24" s="133">
        <v>14</v>
      </c>
      <c r="F24" s="133">
        <v>6</v>
      </c>
      <c r="G24" s="133">
        <v>1</v>
      </c>
      <c r="H24" s="133">
        <v>1</v>
      </c>
      <c r="I24" s="134">
        <v>4</v>
      </c>
      <c r="J24" s="134">
        <v>1</v>
      </c>
      <c r="K24" s="135">
        <v>1</v>
      </c>
      <c r="L24" s="135">
        <v>6</v>
      </c>
      <c r="M24" s="135">
        <v>1</v>
      </c>
      <c r="N24" s="135">
        <v>1</v>
      </c>
    </row>
    <row r="25" spans="1:14" ht="16.5" x14ac:dyDescent="0.25">
      <c r="A25" s="346"/>
      <c r="B25" s="348"/>
      <c r="C25" s="150">
        <v>3</v>
      </c>
      <c r="D25" s="136" t="s">
        <v>186</v>
      </c>
      <c r="E25" s="137">
        <v>20</v>
      </c>
      <c r="F25" s="137">
        <v>5</v>
      </c>
      <c r="G25" s="137">
        <v>1</v>
      </c>
      <c r="H25" s="137">
        <v>1</v>
      </c>
      <c r="I25" s="134">
        <v>3</v>
      </c>
      <c r="J25" s="134">
        <v>1</v>
      </c>
      <c r="K25" s="135">
        <v>2</v>
      </c>
      <c r="L25" s="135">
        <v>8</v>
      </c>
      <c r="M25" s="135">
        <v>1</v>
      </c>
      <c r="N25" s="135">
        <v>1</v>
      </c>
    </row>
    <row r="26" spans="1:14" ht="16.5" x14ac:dyDescent="0.25">
      <c r="A26" s="346"/>
      <c r="B26" s="348"/>
      <c r="C26" s="135">
        <v>4</v>
      </c>
      <c r="D26" s="132" t="s">
        <v>187</v>
      </c>
      <c r="E26" s="133">
        <v>25</v>
      </c>
      <c r="F26" s="133">
        <v>10</v>
      </c>
      <c r="G26" s="133">
        <v>1</v>
      </c>
      <c r="H26" s="133">
        <v>1</v>
      </c>
      <c r="I26" s="134">
        <v>5</v>
      </c>
      <c r="J26" s="134">
        <v>1</v>
      </c>
      <c r="K26" s="135">
        <v>3</v>
      </c>
      <c r="L26" s="135">
        <v>10</v>
      </c>
      <c r="M26" s="135">
        <v>1</v>
      </c>
      <c r="N26" s="135">
        <v>1</v>
      </c>
    </row>
    <row r="27" spans="1:14" ht="16.5" x14ac:dyDescent="0.25">
      <c r="A27" s="346"/>
      <c r="B27" s="348"/>
      <c r="C27" s="150">
        <v>5</v>
      </c>
      <c r="D27" s="132" t="s">
        <v>188</v>
      </c>
      <c r="E27" s="133">
        <v>20</v>
      </c>
      <c r="F27" s="133">
        <v>8</v>
      </c>
      <c r="G27" s="133">
        <v>1</v>
      </c>
      <c r="H27" s="133">
        <v>1</v>
      </c>
      <c r="I27" s="134">
        <v>2</v>
      </c>
      <c r="J27" s="134">
        <v>1</v>
      </c>
      <c r="K27" s="135">
        <v>3</v>
      </c>
      <c r="L27" s="135">
        <v>7</v>
      </c>
      <c r="M27" s="135">
        <v>1</v>
      </c>
      <c r="N27" s="135">
        <v>1</v>
      </c>
    </row>
    <row r="28" spans="1:14" ht="16.5" x14ac:dyDescent="0.25">
      <c r="A28" s="346"/>
      <c r="B28" s="348"/>
      <c r="C28" s="135">
        <v>6</v>
      </c>
      <c r="D28" s="151" t="s">
        <v>189</v>
      </c>
      <c r="E28" s="133">
        <v>20</v>
      </c>
      <c r="F28" s="133">
        <v>10</v>
      </c>
      <c r="G28" s="133">
        <v>1</v>
      </c>
      <c r="H28" s="133">
        <v>0</v>
      </c>
      <c r="I28" s="134">
        <v>4</v>
      </c>
      <c r="J28" s="134">
        <v>1</v>
      </c>
      <c r="K28" s="135">
        <v>2</v>
      </c>
      <c r="L28" s="135">
        <v>12</v>
      </c>
      <c r="M28" s="135">
        <v>1</v>
      </c>
      <c r="N28" s="135">
        <v>1</v>
      </c>
    </row>
    <row r="29" spans="1:14" ht="16.5" x14ac:dyDescent="0.25">
      <c r="A29" s="346"/>
      <c r="B29" s="348"/>
      <c r="C29" s="150">
        <v>7</v>
      </c>
      <c r="D29" s="136" t="s">
        <v>190</v>
      </c>
      <c r="E29" s="137">
        <v>10</v>
      </c>
      <c r="F29" s="137">
        <v>4</v>
      </c>
      <c r="G29" s="137">
        <v>1</v>
      </c>
      <c r="H29" s="137">
        <v>1</v>
      </c>
      <c r="I29" s="134">
        <v>2</v>
      </c>
      <c r="J29" s="134">
        <v>1</v>
      </c>
      <c r="K29" s="135">
        <v>1</v>
      </c>
      <c r="L29" s="135">
        <v>3</v>
      </c>
      <c r="M29" s="135">
        <v>1</v>
      </c>
      <c r="N29" s="135">
        <v>1</v>
      </c>
    </row>
    <row r="30" spans="1:14" ht="16.5" x14ac:dyDescent="0.25">
      <c r="A30" s="346"/>
      <c r="B30" s="348"/>
      <c r="C30" s="135">
        <v>8</v>
      </c>
      <c r="D30" s="132" t="s">
        <v>191</v>
      </c>
      <c r="E30" s="133">
        <v>24</v>
      </c>
      <c r="F30" s="133">
        <v>9</v>
      </c>
      <c r="G30" s="133">
        <v>1</v>
      </c>
      <c r="H30" s="133">
        <v>0</v>
      </c>
      <c r="I30" s="134">
        <v>2</v>
      </c>
      <c r="J30" s="134">
        <v>1</v>
      </c>
      <c r="K30" s="135">
        <v>1</v>
      </c>
      <c r="L30" s="135">
        <v>9</v>
      </c>
      <c r="M30" s="135">
        <v>1</v>
      </c>
      <c r="N30" s="135">
        <v>1</v>
      </c>
    </row>
    <row r="31" spans="1:14" ht="16.5" x14ac:dyDescent="0.25">
      <c r="A31" s="346"/>
      <c r="B31" s="348"/>
      <c r="C31" s="150">
        <v>9</v>
      </c>
      <c r="D31" s="136" t="s">
        <v>192</v>
      </c>
      <c r="E31" s="137">
        <v>10</v>
      </c>
      <c r="F31" s="137">
        <v>5</v>
      </c>
      <c r="G31" s="137">
        <v>1</v>
      </c>
      <c r="H31" s="137">
        <v>1</v>
      </c>
      <c r="I31" s="134">
        <v>1</v>
      </c>
      <c r="J31" s="134">
        <v>1</v>
      </c>
      <c r="K31" s="135">
        <v>1</v>
      </c>
      <c r="L31" s="135">
        <v>3</v>
      </c>
      <c r="M31" s="135">
        <v>1</v>
      </c>
      <c r="N31" s="135">
        <v>1</v>
      </c>
    </row>
    <row r="32" spans="1:14" ht="16.5" x14ac:dyDescent="0.25">
      <c r="A32" s="347"/>
      <c r="B32" s="348"/>
      <c r="C32" s="152" t="s">
        <v>27</v>
      </c>
      <c r="D32" s="136" t="s">
        <v>193</v>
      </c>
      <c r="E32" s="137">
        <v>8</v>
      </c>
      <c r="F32" s="137">
        <v>4</v>
      </c>
      <c r="G32" s="137">
        <v>1</v>
      </c>
      <c r="H32" s="137">
        <v>1</v>
      </c>
      <c r="I32" s="134">
        <v>1</v>
      </c>
      <c r="J32" s="134">
        <v>1</v>
      </c>
      <c r="K32" s="135">
        <v>1</v>
      </c>
      <c r="L32" s="135">
        <v>2</v>
      </c>
      <c r="M32" s="135">
        <v>2</v>
      </c>
      <c r="N32" s="135">
        <v>0</v>
      </c>
    </row>
    <row r="33" spans="1:14" ht="16.5" x14ac:dyDescent="0.25">
      <c r="A33" s="153"/>
      <c r="B33" s="348"/>
      <c r="C33" s="294" t="s">
        <v>26</v>
      </c>
      <c r="D33" s="295"/>
      <c r="E33" s="139">
        <f t="shared" ref="E33:N33" si="2">SUM(E23:E32)</f>
        <v>183</v>
      </c>
      <c r="F33" s="139">
        <f t="shared" si="2"/>
        <v>71</v>
      </c>
      <c r="G33" s="139">
        <f t="shared" si="2"/>
        <v>10</v>
      </c>
      <c r="H33" s="139">
        <f t="shared" si="2"/>
        <v>7</v>
      </c>
      <c r="I33" s="141">
        <f t="shared" si="2"/>
        <v>27</v>
      </c>
      <c r="J33" s="141">
        <f t="shared" si="2"/>
        <v>10</v>
      </c>
      <c r="K33" s="141">
        <f t="shared" si="2"/>
        <v>17</v>
      </c>
      <c r="L33" s="141">
        <f t="shared" si="2"/>
        <v>66</v>
      </c>
      <c r="M33" s="141">
        <f t="shared" si="2"/>
        <v>11</v>
      </c>
      <c r="N33" s="141">
        <f t="shared" si="2"/>
        <v>9</v>
      </c>
    </row>
    <row r="34" spans="1:14" x14ac:dyDescent="0.25">
      <c r="A34" s="23"/>
      <c r="B34" s="43"/>
      <c r="C34" s="19"/>
      <c r="D34" s="19"/>
      <c r="E34" s="19"/>
      <c r="F34" s="19"/>
      <c r="G34" s="19"/>
      <c r="H34" s="19"/>
      <c r="I34" s="24"/>
      <c r="J34" s="25"/>
      <c r="K34" s="25"/>
      <c r="L34" s="25"/>
      <c r="M34" s="25"/>
      <c r="N34" s="25"/>
    </row>
    <row r="35" spans="1:14" ht="30" customHeight="1" x14ac:dyDescent="0.25">
      <c r="A35" s="10"/>
      <c r="B35" s="263" t="s">
        <v>0</v>
      </c>
      <c r="C35" s="304" t="s">
        <v>228</v>
      </c>
      <c r="D35" s="305"/>
      <c r="E35" s="59" t="s">
        <v>19</v>
      </c>
      <c r="F35" s="59" t="s">
        <v>20</v>
      </c>
      <c r="G35" s="59" t="s">
        <v>18</v>
      </c>
      <c r="H35" s="12" t="s">
        <v>21</v>
      </c>
      <c r="I35" s="11" t="s">
        <v>22</v>
      </c>
      <c r="J35" s="11" t="s">
        <v>17</v>
      </c>
      <c r="K35" s="11" t="s">
        <v>224</v>
      </c>
      <c r="L35" s="11" t="s">
        <v>225</v>
      </c>
      <c r="M35" s="55" t="s">
        <v>226</v>
      </c>
      <c r="N35" s="55" t="s">
        <v>227</v>
      </c>
    </row>
    <row r="36" spans="1:14" ht="16.5" x14ac:dyDescent="0.3">
      <c r="A36" s="65">
        <v>4</v>
      </c>
      <c r="B36" s="61" t="s">
        <v>9</v>
      </c>
      <c r="C36" s="46">
        <v>1</v>
      </c>
      <c r="D36" s="62" t="s">
        <v>194</v>
      </c>
      <c r="E36" s="78">
        <v>14</v>
      </c>
      <c r="F36" s="78">
        <v>3</v>
      </c>
      <c r="G36" s="78">
        <v>1</v>
      </c>
      <c r="H36" s="99">
        <v>1</v>
      </c>
      <c r="I36" s="70">
        <v>1</v>
      </c>
      <c r="J36" s="70">
        <v>1</v>
      </c>
      <c r="K36" s="13">
        <v>1</v>
      </c>
      <c r="L36" s="13">
        <v>2</v>
      </c>
      <c r="M36" s="13">
        <v>1</v>
      </c>
      <c r="N36" s="13">
        <v>1</v>
      </c>
    </row>
    <row r="37" spans="1:14" ht="16.5" x14ac:dyDescent="0.3">
      <c r="A37" s="327"/>
      <c r="B37" s="280"/>
      <c r="C37" s="71">
        <v>2</v>
      </c>
      <c r="D37" s="62" t="s">
        <v>195</v>
      </c>
      <c r="E37" s="78">
        <v>17</v>
      </c>
      <c r="F37" s="78">
        <v>6</v>
      </c>
      <c r="G37" s="78">
        <v>1</v>
      </c>
      <c r="H37" s="99">
        <v>1</v>
      </c>
      <c r="I37" s="70">
        <v>2</v>
      </c>
      <c r="J37" s="70">
        <v>1</v>
      </c>
      <c r="K37" s="13">
        <v>1</v>
      </c>
      <c r="L37" s="13">
        <v>5</v>
      </c>
      <c r="M37" s="13">
        <v>1</v>
      </c>
      <c r="N37" s="13">
        <v>1</v>
      </c>
    </row>
    <row r="38" spans="1:14" ht="16.5" x14ac:dyDescent="0.3">
      <c r="A38" s="327"/>
      <c r="B38" s="280"/>
      <c r="C38" s="46">
        <v>3</v>
      </c>
      <c r="D38" s="62" t="s">
        <v>196</v>
      </c>
      <c r="E38" s="78">
        <v>16</v>
      </c>
      <c r="F38" s="78">
        <v>6</v>
      </c>
      <c r="G38" s="78">
        <v>1</v>
      </c>
      <c r="H38" s="99">
        <v>0</v>
      </c>
      <c r="I38" s="70">
        <v>3</v>
      </c>
      <c r="J38" s="70">
        <v>1</v>
      </c>
      <c r="K38" s="72">
        <v>1</v>
      </c>
      <c r="L38" s="13">
        <v>4</v>
      </c>
      <c r="M38" s="13">
        <v>1</v>
      </c>
      <c r="N38" s="13">
        <v>1</v>
      </c>
    </row>
    <row r="39" spans="1:14" ht="16.5" x14ac:dyDescent="0.3">
      <c r="A39" s="327"/>
      <c r="B39" s="280"/>
      <c r="C39" s="71">
        <v>4</v>
      </c>
      <c r="D39" s="62" t="s">
        <v>197</v>
      </c>
      <c r="E39" s="78">
        <v>22</v>
      </c>
      <c r="F39" s="78">
        <v>4</v>
      </c>
      <c r="G39" s="78">
        <v>1</v>
      </c>
      <c r="H39" s="99">
        <v>1</v>
      </c>
      <c r="I39" s="70">
        <v>3</v>
      </c>
      <c r="J39" s="70">
        <v>1</v>
      </c>
      <c r="K39" s="72">
        <v>1</v>
      </c>
      <c r="L39" s="13">
        <v>5</v>
      </c>
      <c r="M39" s="13">
        <v>1</v>
      </c>
      <c r="N39" s="13">
        <v>1</v>
      </c>
    </row>
    <row r="40" spans="1:14" ht="16.5" x14ac:dyDescent="0.3">
      <c r="A40" s="327"/>
      <c r="B40" s="280"/>
      <c r="C40" s="46">
        <v>5</v>
      </c>
      <c r="D40" s="62" t="s">
        <v>198</v>
      </c>
      <c r="E40" s="78">
        <v>15</v>
      </c>
      <c r="F40" s="78">
        <v>5</v>
      </c>
      <c r="G40" s="78">
        <v>1</v>
      </c>
      <c r="H40" s="99">
        <v>1</v>
      </c>
      <c r="I40" s="70">
        <v>3</v>
      </c>
      <c r="J40" s="70">
        <v>1</v>
      </c>
      <c r="K40" s="72">
        <v>2</v>
      </c>
      <c r="L40" s="13">
        <v>6</v>
      </c>
      <c r="M40" s="13">
        <v>1</v>
      </c>
      <c r="N40" s="13">
        <v>1</v>
      </c>
    </row>
    <row r="41" spans="1:14" ht="16.5" x14ac:dyDescent="0.3">
      <c r="A41" s="327"/>
      <c r="B41" s="280"/>
      <c r="C41" s="71">
        <v>6</v>
      </c>
      <c r="D41" s="63" t="s">
        <v>199</v>
      </c>
      <c r="E41" s="98">
        <v>13</v>
      </c>
      <c r="F41" s="98">
        <v>4</v>
      </c>
      <c r="G41" s="98">
        <v>1</v>
      </c>
      <c r="H41" s="100">
        <v>1</v>
      </c>
      <c r="I41" s="70">
        <v>2</v>
      </c>
      <c r="J41" s="70">
        <v>1</v>
      </c>
      <c r="K41" s="72">
        <v>1</v>
      </c>
      <c r="L41" s="13">
        <v>6</v>
      </c>
      <c r="M41" s="13">
        <v>1</v>
      </c>
      <c r="N41" s="13">
        <v>0</v>
      </c>
    </row>
    <row r="42" spans="1:14" ht="16.5" x14ac:dyDescent="0.3">
      <c r="A42" s="327"/>
      <c r="B42" s="280"/>
      <c r="C42" s="46">
        <v>7</v>
      </c>
      <c r="D42" s="62" t="s">
        <v>200</v>
      </c>
      <c r="E42" s="78">
        <v>20</v>
      </c>
      <c r="F42" s="78">
        <v>5</v>
      </c>
      <c r="G42" s="78">
        <v>1</v>
      </c>
      <c r="H42" s="99">
        <v>1</v>
      </c>
      <c r="I42" s="70">
        <v>2</v>
      </c>
      <c r="J42" s="70">
        <v>1</v>
      </c>
      <c r="K42" s="72">
        <v>1</v>
      </c>
      <c r="L42" s="13">
        <v>4</v>
      </c>
      <c r="M42" s="13">
        <v>1</v>
      </c>
      <c r="N42" s="13">
        <v>1</v>
      </c>
    </row>
    <row r="43" spans="1:14" ht="16.5" x14ac:dyDescent="0.3">
      <c r="A43" s="327"/>
      <c r="B43" s="280"/>
      <c r="C43" s="71">
        <v>8</v>
      </c>
      <c r="D43" s="62" t="s">
        <v>201</v>
      </c>
      <c r="E43" s="78">
        <v>10</v>
      </c>
      <c r="F43" s="78">
        <v>3</v>
      </c>
      <c r="G43" s="78">
        <v>1</v>
      </c>
      <c r="H43" s="99">
        <v>1</v>
      </c>
      <c r="I43" s="70">
        <v>1</v>
      </c>
      <c r="J43" s="70">
        <v>1</v>
      </c>
      <c r="K43" s="72">
        <v>1</v>
      </c>
      <c r="L43" s="13">
        <v>5</v>
      </c>
      <c r="M43" s="13">
        <v>1</v>
      </c>
      <c r="N43" s="13">
        <v>1</v>
      </c>
    </row>
    <row r="44" spans="1:14" ht="16.5" x14ac:dyDescent="0.3">
      <c r="A44" s="327"/>
      <c r="B44" s="280"/>
      <c r="C44" s="46">
        <v>9</v>
      </c>
      <c r="D44" s="62" t="s">
        <v>202</v>
      </c>
      <c r="E44" s="78">
        <v>14</v>
      </c>
      <c r="F44" s="78">
        <v>16</v>
      </c>
      <c r="G44" s="78">
        <v>1</v>
      </c>
      <c r="H44" s="99">
        <v>1</v>
      </c>
      <c r="I44" s="70">
        <v>2</v>
      </c>
      <c r="J44" s="70">
        <v>1</v>
      </c>
      <c r="K44" s="72">
        <v>2</v>
      </c>
      <c r="L44" s="13">
        <v>6</v>
      </c>
      <c r="M44" s="13">
        <v>1</v>
      </c>
      <c r="N44" s="13">
        <v>1</v>
      </c>
    </row>
    <row r="45" spans="1:14" ht="16.5" x14ac:dyDescent="0.3">
      <c r="A45" s="327"/>
      <c r="B45" s="280"/>
      <c r="C45" s="71">
        <v>10</v>
      </c>
      <c r="D45" s="62" t="s">
        <v>203</v>
      </c>
      <c r="E45" s="78">
        <v>27</v>
      </c>
      <c r="F45" s="78">
        <v>6</v>
      </c>
      <c r="G45" s="78">
        <v>1</v>
      </c>
      <c r="H45" s="99">
        <v>1</v>
      </c>
      <c r="I45" s="70">
        <v>3</v>
      </c>
      <c r="J45" s="70">
        <v>1</v>
      </c>
      <c r="K45" s="13">
        <v>1</v>
      </c>
      <c r="L45" s="13">
        <v>5</v>
      </c>
      <c r="M45" s="13">
        <v>1</v>
      </c>
      <c r="N45" s="13">
        <v>1</v>
      </c>
    </row>
    <row r="46" spans="1:14" ht="16.5" x14ac:dyDescent="0.3">
      <c r="A46" s="327"/>
      <c r="B46" s="280"/>
      <c r="C46" s="74" t="s">
        <v>28</v>
      </c>
      <c r="D46" s="62" t="s">
        <v>204</v>
      </c>
      <c r="E46" s="78">
        <v>33</v>
      </c>
      <c r="F46" s="78">
        <v>9</v>
      </c>
      <c r="G46" s="78">
        <v>1</v>
      </c>
      <c r="H46" s="99">
        <v>1</v>
      </c>
      <c r="I46" s="70">
        <v>3</v>
      </c>
      <c r="J46" s="70">
        <v>1</v>
      </c>
      <c r="K46" s="13">
        <v>1</v>
      </c>
      <c r="L46" s="13">
        <v>4</v>
      </c>
      <c r="M46" s="13">
        <v>1</v>
      </c>
      <c r="N46" s="13">
        <v>1</v>
      </c>
    </row>
    <row r="47" spans="1:14" ht="16.5" x14ac:dyDescent="0.3">
      <c r="A47" s="327"/>
      <c r="B47" s="280"/>
      <c r="C47" s="71">
        <v>12</v>
      </c>
      <c r="D47" s="63" t="s">
        <v>205</v>
      </c>
      <c r="E47" s="98">
        <v>13</v>
      </c>
      <c r="F47" s="98">
        <v>4</v>
      </c>
      <c r="G47" s="98">
        <v>1</v>
      </c>
      <c r="H47" s="100">
        <v>1</v>
      </c>
      <c r="I47" s="70">
        <v>2</v>
      </c>
      <c r="J47" s="70">
        <v>1</v>
      </c>
      <c r="K47" s="13">
        <v>1</v>
      </c>
      <c r="L47" s="13">
        <v>5</v>
      </c>
      <c r="M47" s="13">
        <v>1</v>
      </c>
      <c r="N47" s="13">
        <v>1</v>
      </c>
    </row>
    <row r="48" spans="1:14" ht="16.5" x14ac:dyDescent="0.3">
      <c r="A48" s="327"/>
      <c r="B48" s="280"/>
      <c r="C48" s="294" t="s">
        <v>229</v>
      </c>
      <c r="D48" s="295"/>
      <c r="E48" s="81">
        <f t="shared" ref="E48:N48" si="3">SUM(E36:E47)</f>
        <v>214</v>
      </c>
      <c r="F48" s="81">
        <f t="shared" si="3"/>
        <v>71</v>
      </c>
      <c r="G48" s="81">
        <f t="shared" si="3"/>
        <v>12</v>
      </c>
      <c r="H48" s="101">
        <f t="shared" si="3"/>
        <v>11</v>
      </c>
      <c r="I48" s="76">
        <f t="shared" si="3"/>
        <v>27</v>
      </c>
      <c r="J48" s="76">
        <f t="shared" si="3"/>
        <v>12</v>
      </c>
      <c r="K48" s="14">
        <f t="shared" si="3"/>
        <v>14</v>
      </c>
      <c r="L48" s="14">
        <f t="shared" si="3"/>
        <v>57</v>
      </c>
      <c r="M48" s="14">
        <f t="shared" si="3"/>
        <v>12</v>
      </c>
      <c r="N48" s="14">
        <f t="shared" si="3"/>
        <v>11</v>
      </c>
    </row>
    <row r="49" spans="1:14" ht="16.5" x14ac:dyDescent="0.25">
      <c r="A49" s="327"/>
      <c r="B49" s="280"/>
      <c r="C49" s="64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ht="30" x14ac:dyDescent="0.25">
      <c r="A50" s="154"/>
      <c r="B50" s="248"/>
      <c r="C50" s="329"/>
      <c r="D50" s="330"/>
      <c r="E50" s="156" t="s">
        <v>19</v>
      </c>
      <c r="F50" s="156" t="s">
        <v>20</v>
      </c>
      <c r="G50" s="156" t="s">
        <v>18</v>
      </c>
      <c r="H50" s="157" t="s">
        <v>21</v>
      </c>
      <c r="I50" s="55" t="s">
        <v>22</v>
      </c>
      <c r="J50" s="55" t="s">
        <v>17</v>
      </c>
      <c r="K50" s="55" t="s">
        <v>224</v>
      </c>
      <c r="L50" s="55" t="s">
        <v>225</v>
      </c>
      <c r="M50" s="55" t="s">
        <v>226</v>
      </c>
      <c r="N50" s="55" t="s">
        <v>227</v>
      </c>
    </row>
    <row r="51" spans="1:14" ht="16.5" x14ac:dyDescent="0.3">
      <c r="A51" s="182">
        <v>5</v>
      </c>
      <c r="B51" s="322" t="s">
        <v>4</v>
      </c>
      <c r="C51" s="159">
        <v>1</v>
      </c>
      <c r="D51" s="132" t="s">
        <v>206</v>
      </c>
      <c r="E51" s="133">
        <v>13</v>
      </c>
      <c r="F51" s="133">
        <v>5</v>
      </c>
      <c r="G51" s="133">
        <v>1</v>
      </c>
      <c r="H51" s="133">
        <v>1</v>
      </c>
      <c r="I51" s="134">
        <v>4</v>
      </c>
      <c r="J51" s="134">
        <v>1</v>
      </c>
      <c r="K51" s="135">
        <v>1</v>
      </c>
      <c r="L51" s="135">
        <v>5</v>
      </c>
      <c r="M51" s="135">
        <v>1</v>
      </c>
      <c r="N51" s="135">
        <v>1</v>
      </c>
    </row>
    <row r="52" spans="1:14" ht="16.5" x14ac:dyDescent="0.3">
      <c r="A52" s="342"/>
      <c r="B52" s="322"/>
      <c r="C52" s="159">
        <v>2</v>
      </c>
      <c r="D52" s="132" t="s">
        <v>207</v>
      </c>
      <c r="E52" s="133">
        <v>12</v>
      </c>
      <c r="F52" s="133">
        <v>6</v>
      </c>
      <c r="G52" s="133">
        <v>1</v>
      </c>
      <c r="H52" s="133">
        <v>1</v>
      </c>
      <c r="I52" s="134">
        <v>3</v>
      </c>
      <c r="J52" s="134">
        <v>1</v>
      </c>
      <c r="K52" s="135">
        <v>1</v>
      </c>
      <c r="L52" s="135">
        <v>6</v>
      </c>
      <c r="M52" s="135">
        <v>1</v>
      </c>
      <c r="N52" s="135">
        <v>1</v>
      </c>
    </row>
    <row r="53" spans="1:14" ht="16.5" x14ac:dyDescent="0.3">
      <c r="A53" s="338"/>
      <c r="B53" s="322"/>
      <c r="C53" s="159">
        <v>3</v>
      </c>
      <c r="D53" s="177" t="s">
        <v>208</v>
      </c>
      <c r="E53" s="137">
        <v>13</v>
      </c>
      <c r="F53" s="137">
        <v>7</v>
      </c>
      <c r="G53" s="137">
        <v>1</v>
      </c>
      <c r="H53" s="137">
        <v>1</v>
      </c>
      <c r="I53" s="134">
        <v>3</v>
      </c>
      <c r="J53" s="134">
        <v>1</v>
      </c>
      <c r="K53" s="135">
        <v>1</v>
      </c>
      <c r="L53" s="135">
        <v>10</v>
      </c>
      <c r="M53" s="135">
        <v>1</v>
      </c>
      <c r="N53" s="135">
        <v>1</v>
      </c>
    </row>
    <row r="54" spans="1:14" ht="16.5" x14ac:dyDescent="0.3">
      <c r="A54" s="338"/>
      <c r="B54" s="322"/>
      <c r="C54" s="159">
        <v>4</v>
      </c>
      <c r="D54" s="132" t="s">
        <v>209</v>
      </c>
      <c r="E54" s="133">
        <v>17</v>
      </c>
      <c r="F54" s="133">
        <v>4</v>
      </c>
      <c r="G54" s="133">
        <v>1</v>
      </c>
      <c r="H54" s="133">
        <v>0</v>
      </c>
      <c r="I54" s="134">
        <v>4</v>
      </c>
      <c r="J54" s="134">
        <v>1</v>
      </c>
      <c r="K54" s="135">
        <v>1</v>
      </c>
      <c r="L54" s="135">
        <v>10</v>
      </c>
      <c r="M54" s="135">
        <v>1</v>
      </c>
      <c r="N54" s="135">
        <v>1</v>
      </c>
    </row>
    <row r="55" spans="1:14" ht="16.5" x14ac:dyDescent="0.3">
      <c r="A55" s="338"/>
      <c r="B55" s="322"/>
      <c r="C55" s="159">
        <v>5</v>
      </c>
      <c r="D55" s="132" t="s">
        <v>210</v>
      </c>
      <c r="E55" s="133">
        <v>8</v>
      </c>
      <c r="F55" s="133">
        <v>3</v>
      </c>
      <c r="G55" s="133">
        <v>1</v>
      </c>
      <c r="H55" s="133">
        <v>1</v>
      </c>
      <c r="I55" s="134">
        <v>1</v>
      </c>
      <c r="J55" s="134">
        <v>1</v>
      </c>
      <c r="K55" s="135">
        <v>1</v>
      </c>
      <c r="L55" s="135">
        <v>1</v>
      </c>
      <c r="M55" s="135">
        <v>1</v>
      </c>
      <c r="N55" s="135">
        <v>1</v>
      </c>
    </row>
    <row r="56" spans="1:14" ht="16.5" x14ac:dyDescent="0.3">
      <c r="A56" s="338"/>
      <c r="B56" s="322"/>
      <c r="C56" s="159">
        <v>6</v>
      </c>
      <c r="D56" s="136" t="s">
        <v>211</v>
      </c>
      <c r="E56" s="137">
        <v>6</v>
      </c>
      <c r="F56" s="137">
        <v>3</v>
      </c>
      <c r="G56" s="137">
        <v>1</v>
      </c>
      <c r="H56" s="137">
        <v>1</v>
      </c>
      <c r="I56" s="134">
        <v>2</v>
      </c>
      <c r="J56" s="134">
        <v>1</v>
      </c>
      <c r="K56" s="135">
        <v>1</v>
      </c>
      <c r="L56" s="135">
        <v>3</v>
      </c>
      <c r="M56" s="135">
        <v>1</v>
      </c>
      <c r="N56" s="135">
        <v>1</v>
      </c>
    </row>
    <row r="57" spans="1:14" ht="16.5" x14ac:dyDescent="0.3">
      <c r="A57" s="338"/>
      <c r="B57" s="322"/>
      <c r="C57" s="159">
        <v>7</v>
      </c>
      <c r="D57" s="136" t="s">
        <v>212</v>
      </c>
      <c r="E57" s="137">
        <v>12</v>
      </c>
      <c r="F57" s="137">
        <v>6</v>
      </c>
      <c r="G57" s="137">
        <v>1</v>
      </c>
      <c r="H57" s="137">
        <v>1</v>
      </c>
      <c r="I57" s="134">
        <v>1</v>
      </c>
      <c r="J57" s="134">
        <v>1</v>
      </c>
      <c r="K57" s="135">
        <v>1</v>
      </c>
      <c r="L57" s="135">
        <v>6</v>
      </c>
      <c r="M57" s="135">
        <v>1</v>
      </c>
      <c r="N57" s="135">
        <v>1</v>
      </c>
    </row>
    <row r="58" spans="1:14" ht="16.5" x14ac:dyDescent="0.3">
      <c r="A58" s="338"/>
      <c r="B58" s="322"/>
      <c r="C58" s="159">
        <v>8</v>
      </c>
      <c r="D58" s="136" t="s">
        <v>213</v>
      </c>
      <c r="E58" s="137">
        <v>12</v>
      </c>
      <c r="F58" s="137">
        <v>6</v>
      </c>
      <c r="G58" s="137">
        <v>1</v>
      </c>
      <c r="H58" s="137">
        <v>1</v>
      </c>
      <c r="I58" s="134">
        <v>2</v>
      </c>
      <c r="J58" s="134">
        <v>1</v>
      </c>
      <c r="K58" s="135">
        <v>1</v>
      </c>
      <c r="L58" s="135">
        <v>5</v>
      </c>
      <c r="M58" s="135">
        <v>1</v>
      </c>
      <c r="N58" s="135">
        <v>1</v>
      </c>
    </row>
    <row r="59" spans="1:14" ht="16.5" x14ac:dyDescent="0.3">
      <c r="A59" s="338"/>
      <c r="B59" s="322"/>
      <c r="C59" s="159">
        <v>9</v>
      </c>
      <c r="D59" s="132" t="s">
        <v>214</v>
      </c>
      <c r="E59" s="133">
        <v>12</v>
      </c>
      <c r="F59" s="133">
        <v>6</v>
      </c>
      <c r="G59" s="133">
        <v>1</v>
      </c>
      <c r="H59" s="133">
        <v>1</v>
      </c>
      <c r="I59" s="134">
        <v>3</v>
      </c>
      <c r="J59" s="134">
        <v>1</v>
      </c>
      <c r="K59" s="135">
        <v>1</v>
      </c>
      <c r="L59" s="135">
        <v>6</v>
      </c>
      <c r="M59" s="135">
        <v>1</v>
      </c>
      <c r="N59" s="135">
        <v>1</v>
      </c>
    </row>
    <row r="60" spans="1:14" ht="16.5" x14ac:dyDescent="0.25">
      <c r="A60" s="338"/>
      <c r="B60" s="322"/>
      <c r="C60" s="293" t="s">
        <v>231</v>
      </c>
      <c r="D60" s="293"/>
      <c r="E60" s="139">
        <f t="shared" ref="E60:N60" si="4">SUM(E51:E59)</f>
        <v>105</v>
      </c>
      <c r="F60" s="139">
        <f t="shared" si="4"/>
        <v>46</v>
      </c>
      <c r="G60" s="139">
        <f t="shared" si="4"/>
        <v>9</v>
      </c>
      <c r="H60" s="139">
        <f t="shared" si="4"/>
        <v>8</v>
      </c>
      <c r="I60" s="243">
        <f t="shared" si="4"/>
        <v>23</v>
      </c>
      <c r="J60" s="243">
        <f t="shared" si="4"/>
        <v>9</v>
      </c>
      <c r="K60" s="141">
        <f t="shared" si="4"/>
        <v>9</v>
      </c>
      <c r="L60" s="141">
        <f t="shared" si="4"/>
        <v>52</v>
      </c>
      <c r="M60" s="141">
        <f t="shared" si="4"/>
        <v>9</v>
      </c>
      <c r="N60" s="141">
        <f t="shared" si="4"/>
        <v>9</v>
      </c>
    </row>
    <row r="61" spans="1:14" ht="16.5" x14ac:dyDescent="0.25">
      <c r="A61" s="338"/>
      <c r="B61" s="322"/>
      <c r="C61" s="178"/>
      <c r="D61" s="295"/>
      <c r="E61" s="293"/>
      <c r="F61" s="293"/>
      <c r="G61" s="293"/>
      <c r="H61" s="293"/>
      <c r="I61" s="293"/>
      <c r="J61" s="293"/>
      <c r="K61" s="293"/>
      <c r="L61" s="293"/>
      <c r="M61" s="293"/>
      <c r="N61" s="293"/>
    </row>
    <row r="62" spans="1:14" x14ac:dyDescent="0.25">
      <c r="A62" s="38"/>
      <c r="B62" s="18"/>
      <c r="C62" s="26"/>
      <c r="D62" s="26"/>
      <c r="E62" s="26"/>
      <c r="F62" s="26"/>
      <c r="G62" s="26"/>
      <c r="H62" s="26"/>
      <c r="I62" s="21"/>
      <c r="J62" s="21"/>
      <c r="K62" s="22"/>
      <c r="L62" s="22"/>
      <c r="M62" s="22"/>
      <c r="N62" s="22"/>
    </row>
    <row r="63" spans="1:14" x14ac:dyDescent="0.25">
      <c r="A63" s="47"/>
      <c r="B63" s="16"/>
      <c r="C63" s="32"/>
      <c r="D63" s="32"/>
      <c r="E63" s="179"/>
      <c r="F63" s="179"/>
      <c r="G63" s="179"/>
      <c r="H63" s="179"/>
      <c r="I63" s="180"/>
      <c r="J63" s="180"/>
      <c r="K63" s="181"/>
      <c r="L63" s="181"/>
      <c r="M63" s="22"/>
      <c r="N63" s="22"/>
    </row>
    <row r="64" spans="1:14" ht="30" x14ac:dyDescent="0.25">
      <c r="A64" s="10"/>
      <c r="B64" s="263" t="s">
        <v>0</v>
      </c>
      <c r="C64" s="304" t="s">
        <v>228</v>
      </c>
      <c r="D64" s="305"/>
      <c r="E64" s="59" t="s">
        <v>19</v>
      </c>
      <c r="F64" s="59" t="s">
        <v>20</v>
      </c>
      <c r="G64" s="59" t="s">
        <v>18</v>
      </c>
      <c r="H64" s="12" t="s">
        <v>21</v>
      </c>
      <c r="I64" s="11" t="s">
        <v>22</v>
      </c>
      <c r="J64" s="11" t="s">
        <v>17</v>
      </c>
      <c r="K64" s="11" t="s">
        <v>224</v>
      </c>
      <c r="L64" s="11" t="s">
        <v>225</v>
      </c>
      <c r="M64" s="55" t="s">
        <v>226</v>
      </c>
      <c r="N64" s="55" t="s">
        <v>227</v>
      </c>
    </row>
    <row r="65" spans="1:14" ht="16.5" x14ac:dyDescent="0.3">
      <c r="A65" s="278">
        <v>6</v>
      </c>
      <c r="B65" s="317" t="s">
        <v>10</v>
      </c>
      <c r="C65" s="71">
        <v>1</v>
      </c>
      <c r="D65" s="63" t="s">
        <v>32</v>
      </c>
      <c r="E65" s="94">
        <v>15</v>
      </c>
      <c r="F65" s="94">
        <v>6</v>
      </c>
      <c r="G65" s="94">
        <v>1</v>
      </c>
      <c r="H65" s="94">
        <v>0</v>
      </c>
      <c r="I65" s="216">
        <v>2</v>
      </c>
      <c r="J65" s="216">
        <v>1</v>
      </c>
      <c r="K65" s="105">
        <v>1</v>
      </c>
      <c r="L65" s="217">
        <v>4</v>
      </c>
      <c r="M65" s="217">
        <v>1</v>
      </c>
      <c r="N65" s="217">
        <v>0</v>
      </c>
    </row>
    <row r="66" spans="1:14" ht="16.5" x14ac:dyDescent="0.3">
      <c r="A66" s="333"/>
      <c r="B66" s="318"/>
      <c r="C66" s="71">
        <v>2</v>
      </c>
      <c r="D66" s="62" t="s">
        <v>33</v>
      </c>
      <c r="E66" s="60">
        <v>13</v>
      </c>
      <c r="F66" s="60">
        <v>6</v>
      </c>
      <c r="G66" s="60">
        <v>1</v>
      </c>
      <c r="H66" s="60">
        <v>1</v>
      </c>
      <c r="I66" s="39">
        <v>1</v>
      </c>
      <c r="J66" s="39">
        <v>1</v>
      </c>
      <c r="K66" s="50">
        <v>1</v>
      </c>
      <c r="L66" s="50">
        <v>12</v>
      </c>
      <c r="M66" s="50">
        <v>1</v>
      </c>
      <c r="N66" s="50">
        <v>1</v>
      </c>
    </row>
    <row r="67" spans="1:14" ht="16.5" x14ac:dyDescent="0.3">
      <c r="A67" s="333"/>
      <c r="B67" s="318"/>
      <c r="C67" s="71">
        <v>3</v>
      </c>
      <c r="D67" s="62" t="s">
        <v>34</v>
      </c>
      <c r="E67" s="60">
        <v>26</v>
      </c>
      <c r="F67" s="60">
        <v>9</v>
      </c>
      <c r="G67" s="60">
        <v>1</v>
      </c>
      <c r="H67" s="60">
        <v>0</v>
      </c>
      <c r="I67" s="39">
        <v>3</v>
      </c>
      <c r="J67" s="39">
        <v>1</v>
      </c>
      <c r="K67" s="50">
        <v>1</v>
      </c>
      <c r="L67" s="50">
        <v>1</v>
      </c>
      <c r="M67" s="50">
        <v>1</v>
      </c>
      <c r="N67" s="50">
        <v>1</v>
      </c>
    </row>
    <row r="68" spans="1:14" ht="16.5" x14ac:dyDescent="0.3">
      <c r="A68" s="333"/>
      <c r="B68" s="318"/>
      <c r="C68" s="71">
        <v>4</v>
      </c>
      <c r="D68" s="77" t="s">
        <v>35</v>
      </c>
      <c r="E68" s="60">
        <v>12</v>
      </c>
      <c r="F68" s="60">
        <v>3</v>
      </c>
      <c r="G68" s="60">
        <v>1</v>
      </c>
      <c r="H68" s="60">
        <v>1</v>
      </c>
      <c r="I68" s="39">
        <v>1</v>
      </c>
      <c r="J68" s="39">
        <v>1</v>
      </c>
      <c r="K68" s="50">
        <v>0</v>
      </c>
      <c r="L68" s="50">
        <v>10</v>
      </c>
      <c r="M68" s="50">
        <v>1</v>
      </c>
      <c r="N68" s="50">
        <v>1</v>
      </c>
    </row>
    <row r="69" spans="1:14" ht="16.5" x14ac:dyDescent="0.3">
      <c r="A69" s="333"/>
      <c r="B69" s="318"/>
      <c r="C69" s="71">
        <v>5</v>
      </c>
      <c r="D69" s="62" t="s">
        <v>36</v>
      </c>
      <c r="E69" s="60">
        <v>24</v>
      </c>
      <c r="F69" s="60">
        <v>11</v>
      </c>
      <c r="G69" s="60">
        <v>1</v>
      </c>
      <c r="H69" s="60">
        <v>0</v>
      </c>
      <c r="I69" s="39">
        <v>1</v>
      </c>
      <c r="J69" s="39">
        <v>1</v>
      </c>
      <c r="K69" s="50">
        <v>3</v>
      </c>
      <c r="L69" s="50">
        <v>3</v>
      </c>
      <c r="M69" s="50">
        <v>1</v>
      </c>
      <c r="N69" s="50">
        <v>0</v>
      </c>
    </row>
    <row r="70" spans="1:14" ht="16.5" x14ac:dyDescent="0.3">
      <c r="A70" s="333"/>
      <c r="B70" s="318"/>
      <c r="C70" s="71">
        <v>6</v>
      </c>
      <c r="D70" s="62" t="s">
        <v>37</v>
      </c>
      <c r="E70" s="60">
        <v>8</v>
      </c>
      <c r="F70" s="60">
        <v>2</v>
      </c>
      <c r="G70" s="60">
        <v>1</v>
      </c>
      <c r="H70" s="60">
        <v>0</v>
      </c>
      <c r="I70" s="39">
        <v>1</v>
      </c>
      <c r="J70" s="39">
        <v>1</v>
      </c>
      <c r="K70" s="50">
        <v>1</v>
      </c>
      <c r="L70" s="50">
        <v>4</v>
      </c>
      <c r="M70" s="50">
        <v>1</v>
      </c>
      <c r="N70" s="50">
        <v>0</v>
      </c>
    </row>
    <row r="71" spans="1:14" ht="16.5" x14ac:dyDescent="0.3">
      <c r="A71" s="333"/>
      <c r="B71" s="318"/>
      <c r="C71" s="71">
        <v>7</v>
      </c>
      <c r="D71" s="63" t="s">
        <v>38</v>
      </c>
      <c r="E71" s="94">
        <v>10</v>
      </c>
      <c r="F71" s="94">
        <v>3</v>
      </c>
      <c r="G71" s="94">
        <v>1</v>
      </c>
      <c r="H71" s="94">
        <v>1</v>
      </c>
      <c r="I71" s="39">
        <v>1</v>
      </c>
      <c r="J71" s="39">
        <v>1</v>
      </c>
      <c r="K71" s="50">
        <v>1</v>
      </c>
      <c r="L71" s="50">
        <v>6</v>
      </c>
      <c r="M71" s="50">
        <v>1</v>
      </c>
      <c r="N71" s="50">
        <v>1</v>
      </c>
    </row>
    <row r="72" spans="1:14" ht="16.5" x14ac:dyDescent="0.3">
      <c r="A72" s="333"/>
      <c r="B72" s="318"/>
      <c r="C72" s="71">
        <v>8</v>
      </c>
      <c r="D72" s="62" t="s">
        <v>39</v>
      </c>
      <c r="E72" s="60">
        <v>15</v>
      </c>
      <c r="F72" s="60">
        <v>5</v>
      </c>
      <c r="G72" s="60">
        <v>1</v>
      </c>
      <c r="H72" s="60">
        <v>0</v>
      </c>
      <c r="I72" s="39">
        <v>3</v>
      </c>
      <c r="J72" s="39">
        <v>1</v>
      </c>
      <c r="K72" s="50">
        <v>1</v>
      </c>
      <c r="L72" s="50">
        <v>5</v>
      </c>
      <c r="M72" s="50">
        <v>1</v>
      </c>
      <c r="N72" s="50">
        <v>1</v>
      </c>
    </row>
    <row r="73" spans="1:14" ht="16.5" x14ac:dyDescent="0.3">
      <c r="A73" s="333"/>
      <c r="B73" s="318"/>
      <c r="C73" s="71">
        <v>9</v>
      </c>
      <c r="D73" s="63" t="s">
        <v>40</v>
      </c>
      <c r="E73" s="94">
        <v>7</v>
      </c>
      <c r="F73" s="94">
        <v>2</v>
      </c>
      <c r="G73" s="94">
        <v>1</v>
      </c>
      <c r="H73" s="94">
        <v>1</v>
      </c>
      <c r="I73" s="39">
        <v>1</v>
      </c>
      <c r="J73" s="39">
        <v>1</v>
      </c>
      <c r="K73" s="50">
        <v>1</v>
      </c>
      <c r="L73" s="50">
        <v>4</v>
      </c>
      <c r="M73" s="50">
        <v>1</v>
      </c>
      <c r="N73" s="50">
        <v>1</v>
      </c>
    </row>
    <row r="74" spans="1:14" ht="16.5" x14ac:dyDescent="0.3">
      <c r="A74" s="333"/>
      <c r="B74" s="318"/>
      <c r="C74" s="71">
        <v>10</v>
      </c>
      <c r="D74" s="62" t="s">
        <v>41</v>
      </c>
      <c r="E74" s="60">
        <v>37</v>
      </c>
      <c r="F74" s="60">
        <v>12</v>
      </c>
      <c r="G74" s="60">
        <v>1</v>
      </c>
      <c r="H74" s="60">
        <v>0</v>
      </c>
      <c r="I74" s="39">
        <v>4</v>
      </c>
      <c r="J74" s="39">
        <v>1</v>
      </c>
      <c r="K74" s="50">
        <v>1</v>
      </c>
      <c r="L74" s="50">
        <v>10</v>
      </c>
      <c r="M74" s="50">
        <v>1</v>
      </c>
      <c r="N74" s="50">
        <v>1</v>
      </c>
    </row>
    <row r="75" spans="1:14" ht="16.5" x14ac:dyDescent="0.3">
      <c r="A75" s="333"/>
      <c r="B75" s="318"/>
      <c r="C75" s="71">
        <v>11</v>
      </c>
      <c r="D75" s="62" t="s">
        <v>42</v>
      </c>
      <c r="E75" s="60">
        <v>19</v>
      </c>
      <c r="F75" s="60">
        <v>8</v>
      </c>
      <c r="G75" s="60">
        <v>1</v>
      </c>
      <c r="H75" s="60">
        <v>1</v>
      </c>
      <c r="I75" s="39">
        <v>4</v>
      </c>
      <c r="J75" s="39">
        <v>1</v>
      </c>
      <c r="K75" s="50">
        <v>1</v>
      </c>
      <c r="L75" s="50">
        <v>10</v>
      </c>
      <c r="M75" s="50">
        <v>1</v>
      </c>
      <c r="N75" s="50">
        <v>1</v>
      </c>
    </row>
    <row r="76" spans="1:14" ht="16.5" x14ac:dyDescent="0.3">
      <c r="A76" s="333"/>
      <c r="B76" s="318"/>
      <c r="C76" s="71">
        <v>12</v>
      </c>
      <c r="D76" s="62" t="s">
        <v>43</v>
      </c>
      <c r="E76" s="60">
        <v>44</v>
      </c>
      <c r="F76" s="60">
        <v>15</v>
      </c>
      <c r="G76" s="60">
        <v>1</v>
      </c>
      <c r="H76" s="60">
        <v>0</v>
      </c>
      <c r="I76" s="39">
        <v>5</v>
      </c>
      <c r="J76" s="39">
        <v>1</v>
      </c>
      <c r="K76" s="50">
        <v>1</v>
      </c>
      <c r="L76" s="50">
        <v>16</v>
      </c>
      <c r="M76" s="50">
        <v>1</v>
      </c>
      <c r="N76" s="50">
        <v>1</v>
      </c>
    </row>
    <row r="77" spans="1:14" ht="16.5" x14ac:dyDescent="0.3">
      <c r="A77" s="333"/>
      <c r="B77" s="318"/>
      <c r="C77" s="71">
        <v>13</v>
      </c>
      <c r="D77" s="63" t="s">
        <v>44</v>
      </c>
      <c r="E77" s="94">
        <v>16</v>
      </c>
      <c r="F77" s="94">
        <v>8</v>
      </c>
      <c r="G77" s="94">
        <v>1</v>
      </c>
      <c r="H77" s="94">
        <v>1</v>
      </c>
      <c r="I77" s="39">
        <v>2</v>
      </c>
      <c r="J77" s="39">
        <v>1</v>
      </c>
      <c r="K77" s="50">
        <v>1</v>
      </c>
      <c r="L77" s="50">
        <v>10</v>
      </c>
      <c r="M77" s="50">
        <v>1</v>
      </c>
      <c r="N77" s="50">
        <v>1</v>
      </c>
    </row>
    <row r="78" spans="1:14" ht="16.5" x14ac:dyDescent="0.3">
      <c r="A78" s="333"/>
      <c r="B78" s="318"/>
      <c r="C78" s="71">
        <v>14</v>
      </c>
      <c r="D78" s="62" t="s">
        <v>45</v>
      </c>
      <c r="E78" s="60">
        <v>28</v>
      </c>
      <c r="F78" s="60">
        <v>7</v>
      </c>
      <c r="G78" s="60">
        <v>1</v>
      </c>
      <c r="H78" s="60">
        <v>1</v>
      </c>
      <c r="I78" s="39">
        <v>4</v>
      </c>
      <c r="J78" s="39">
        <v>1</v>
      </c>
      <c r="K78" s="50">
        <v>2</v>
      </c>
      <c r="L78" s="50">
        <v>4</v>
      </c>
      <c r="M78" s="50">
        <v>1</v>
      </c>
      <c r="N78" s="50">
        <v>1</v>
      </c>
    </row>
    <row r="79" spans="1:14" ht="16.5" x14ac:dyDescent="0.3">
      <c r="A79" s="333"/>
      <c r="B79" s="318"/>
      <c r="C79" s="71">
        <v>15</v>
      </c>
      <c r="D79" s="63" t="s">
        <v>46</v>
      </c>
      <c r="E79" s="94">
        <v>15</v>
      </c>
      <c r="F79" s="94">
        <v>6</v>
      </c>
      <c r="G79" s="94">
        <v>1</v>
      </c>
      <c r="H79" s="94">
        <v>0</v>
      </c>
      <c r="I79" s="39">
        <v>2</v>
      </c>
      <c r="J79" s="39">
        <v>1</v>
      </c>
      <c r="K79" s="50">
        <v>1</v>
      </c>
      <c r="L79" s="50">
        <v>4</v>
      </c>
      <c r="M79" s="50">
        <v>1</v>
      </c>
      <c r="N79" s="50">
        <v>1</v>
      </c>
    </row>
    <row r="80" spans="1:14" ht="16.5" x14ac:dyDescent="0.25">
      <c r="A80" s="333"/>
      <c r="B80" s="318"/>
      <c r="C80" s="294" t="s">
        <v>229</v>
      </c>
      <c r="D80" s="295"/>
      <c r="E80" s="56">
        <f t="shared" ref="E80:N80" si="5">SUM(E65:E79)</f>
        <v>289</v>
      </c>
      <c r="F80" s="56">
        <f t="shared" si="5"/>
        <v>103</v>
      </c>
      <c r="G80" s="56">
        <f t="shared" si="5"/>
        <v>15</v>
      </c>
      <c r="H80" s="56">
        <f t="shared" si="5"/>
        <v>7</v>
      </c>
      <c r="I80" s="42">
        <f t="shared" si="5"/>
        <v>35</v>
      </c>
      <c r="J80" s="42">
        <f t="shared" si="5"/>
        <v>15</v>
      </c>
      <c r="K80" s="48">
        <f t="shared" si="5"/>
        <v>17</v>
      </c>
      <c r="L80" s="48">
        <f t="shared" si="5"/>
        <v>103</v>
      </c>
      <c r="M80" s="48">
        <f t="shared" si="5"/>
        <v>15</v>
      </c>
      <c r="N80" s="48">
        <f t="shared" si="5"/>
        <v>12</v>
      </c>
    </row>
    <row r="81" spans="1:14" ht="16.5" x14ac:dyDescent="0.25">
      <c r="A81" s="333"/>
      <c r="B81" s="318"/>
      <c r="C81" s="75"/>
      <c r="D81" s="109"/>
      <c r="E81" s="60"/>
      <c r="F81" s="60"/>
      <c r="G81" s="60"/>
      <c r="H81" s="60"/>
      <c r="I81" s="39"/>
      <c r="J81" s="39"/>
      <c r="K81" s="95"/>
      <c r="L81" s="95"/>
      <c r="M81" s="95"/>
      <c r="N81" s="95"/>
    </row>
    <row r="82" spans="1:14" ht="30" x14ac:dyDescent="0.25">
      <c r="A82" s="154"/>
      <c r="B82" s="248"/>
      <c r="C82" s="329"/>
      <c r="D82" s="330"/>
      <c r="E82" s="156" t="s">
        <v>19</v>
      </c>
      <c r="F82" s="156" t="s">
        <v>20</v>
      </c>
      <c r="G82" s="156" t="s">
        <v>18</v>
      </c>
      <c r="H82" s="157" t="s">
        <v>21</v>
      </c>
      <c r="I82" s="55" t="s">
        <v>22</v>
      </c>
      <c r="J82" s="55" t="s">
        <v>17</v>
      </c>
      <c r="K82" s="55" t="s">
        <v>224</v>
      </c>
      <c r="L82" s="55" t="s">
        <v>225</v>
      </c>
      <c r="M82" s="55" t="s">
        <v>226</v>
      </c>
      <c r="N82" s="55" t="s">
        <v>227</v>
      </c>
    </row>
    <row r="83" spans="1:14" ht="16.5" x14ac:dyDescent="0.3">
      <c r="A83" s="334">
        <v>7</v>
      </c>
      <c r="B83" s="130" t="s">
        <v>3</v>
      </c>
      <c r="C83" s="159">
        <v>1</v>
      </c>
      <c r="D83" s="132" t="s">
        <v>47</v>
      </c>
      <c r="E83" s="150">
        <v>15</v>
      </c>
      <c r="F83" s="150">
        <v>3</v>
      </c>
      <c r="G83" s="150">
        <v>1</v>
      </c>
      <c r="H83" s="150">
        <v>0</v>
      </c>
      <c r="I83" s="160">
        <v>5</v>
      </c>
      <c r="J83" s="160">
        <v>1</v>
      </c>
      <c r="K83" s="131">
        <v>1</v>
      </c>
      <c r="L83" s="131">
        <v>9</v>
      </c>
      <c r="M83" s="131">
        <v>1</v>
      </c>
      <c r="N83" s="131">
        <v>0</v>
      </c>
    </row>
    <row r="84" spans="1:14" ht="16.5" x14ac:dyDescent="0.3">
      <c r="A84" s="334"/>
      <c r="B84" s="325"/>
      <c r="C84" s="159">
        <v>2</v>
      </c>
      <c r="D84" s="132" t="s">
        <v>48</v>
      </c>
      <c r="E84" s="150">
        <v>8</v>
      </c>
      <c r="F84" s="150">
        <v>3</v>
      </c>
      <c r="G84" s="150">
        <v>1</v>
      </c>
      <c r="H84" s="150">
        <v>1</v>
      </c>
      <c r="I84" s="160">
        <v>3</v>
      </c>
      <c r="J84" s="160">
        <v>1</v>
      </c>
      <c r="K84" s="131">
        <v>1</v>
      </c>
      <c r="L84" s="131">
        <v>5</v>
      </c>
      <c r="M84" s="131">
        <v>1</v>
      </c>
      <c r="N84" s="131">
        <v>1</v>
      </c>
    </row>
    <row r="85" spans="1:14" ht="16.5" x14ac:dyDescent="0.3">
      <c r="A85" s="334"/>
      <c r="B85" s="325"/>
      <c r="C85" s="159">
        <v>3</v>
      </c>
      <c r="D85" s="132" t="s">
        <v>49</v>
      </c>
      <c r="E85" s="150">
        <v>16</v>
      </c>
      <c r="F85" s="150">
        <v>7</v>
      </c>
      <c r="G85" s="150">
        <v>1</v>
      </c>
      <c r="H85" s="150">
        <v>0</v>
      </c>
      <c r="I85" s="160">
        <v>4</v>
      </c>
      <c r="J85" s="160">
        <v>1</v>
      </c>
      <c r="K85" s="131">
        <v>1</v>
      </c>
      <c r="L85" s="131">
        <v>10</v>
      </c>
      <c r="M85" s="131">
        <v>1</v>
      </c>
      <c r="N85" s="131">
        <v>0</v>
      </c>
    </row>
    <row r="86" spans="1:14" ht="16.5" x14ac:dyDescent="0.3">
      <c r="A86" s="334"/>
      <c r="B86" s="325"/>
      <c r="C86" s="159">
        <v>4</v>
      </c>
      <c r="D86" s="132" t="s">
        <v>50</v>
      </c>
      <c r="E86" s="150">
        <v>26</v>
      </c>
      <c r="F86" s="150">
        <v>12</v>
      </c>
      <c r="G86" s="150">
        <v>1</v>
      </c>
      <c r="H86" s="150">
        <v>1</v>
      </c>
      <c r="I86" s="160">
        <v>2</v>
      </c>
      <c r="J86" s="160">
        <v>1</v>
      </c>
      <c r="K86" s="131">
        <v>1</v>
      </c>
      <c r="L86" s="131">
        <v>5</v>
      </c>
      <c r="M86" s="131">
        <v>1</v>
      </c>
      <c r="N86" s="131">
        <v>0</v>
      </c>
    </row>
    <row r="87" spans="1:14" ht="16.5" x14ac:dyDescent="0.3">
      <c r="A87" s="334"/>
      <c r="B87" s="325"/>
      <c r="C87" s="159">
        <v>5</v>
      </c>
      <c r="D87" s="132" t="s">
        <v>51</v>
      </c>
      <c r="E87" s="150">
        <v>12</v>
      </c>
      <c r="F87" s="150">
        <v>5</v>
      </c>
      <c r="G87" s="150">
        <v>1</v>
      </c>
      <c r="H87" s="150">
        <v>1</v>
      </c>
      <c r="I87" s="160">
        <v>2</v>
      </c>
      <c r="J87" s="160">
        <v>1</v>
      </c>
      <c r="K87" s="131">
        <v>1</v>
      </c>
      <c r="L87" s="131">
        <v>2</v>
      </c>
      <c r="M87" s="131">
        <v>1</v>
      </c>
      <c r="N87" s="131">
        <v>1</v>
      </c>
    </row>
    <row r="88" spans="1:14" ht="16.5" x14ac:dyDescent="0.3">
      <c r="A88" s="334"/>
      <c r="B88" s="325"/>
      <c r="C88" s="159">
        <v>6</v>
      </c>
      <c r="D88" s="132" t="s">
        <v>52</v>
      </c>
      <c r="E88" s="150">
        <v>21</v>
      </c>
      <c r="F88" s="150">
        <v>10</v>
      </c>
      <c r="G88" s="150">
        <v>1</v>
      </c>
      <c r="H88" s="150">
        <v>1</v>
      </c>
      <c r="I88" s="160">
        <v>3</v>
      </c>
      <c r="J88" s="160">
        <v>1</v>
      </c>
      <c r="K88" s="131">
        <v>1</v>
      </c>
      <c r="L88" s="131">
        <v>6</v>
      </c>
      <c r="M88" s="131">
        <v>1</v>
      </c>
      <c r="N88" s="131">
        <v>0</v>
      </c>
    </row>
    <row r="89" spans="1:14" ht="16.5" x14ac:dyDescent="0.3">
      <c r="A89" s="334"/>
      <c r="B89" s="325"/>
      <c r="C89" s="159">
        <v>7</v>
      </c>
      <c r="D89" s="132" t="s">
        <v>53</v>
      </c>
      <c r="E89" s="150">
        <v>14</v>
      </c>
      <c r="F89" s="150">
        <v>3</v>
      </c>
      <c r="G89" s="150">
        <v>1</v>
      </c>
      <c r="H89" s="150">
        <v>0</v>
      </c>
      <c r="I89" s="160">
        <v>3</v>
      </c>
      <c r="J89" s="160">
        <v>1</v>
      </c>
      <c r="K89" s="131">
        <v>2</v>
      </c>
      <c r="L89" s="131">
        <v>5</v>
      </c>
      <c r="M89" s="131">
        <v>1</v>
      </c>
      <c r="N89" s="131">
        <v>0</v>
      </c>
    </row>
    <row r="90" spans="1:14" ht="16.5" x14ac:dyDescent="0.3">
      <c r="A90" s="334"/>
      <c r="B90" s="325"/>
      <c r="C90" s="293" t="s">
        <v>231</v>
      </c>
      <c r="D90" s="293"/>
      <c r="E90" s="161">
        <f t="shared" ref="E90:N90" si="6">SUM(E83:E89)</f>
        <v>112</v>
      </c>
      <c r="F90" s="141">
        <f t="shared" si="6"/>
        <v>43</v>
      </c>
      <c r="G90" s="141">
        <f t="shared" si="6"/>
        <v>7</v>
      </c>
      <c r="H90" s="141">
        <f t="shared" si="6"/>
        <v>4</v>
      </c>
      <c r="I90" s="162">
        <f t="shared" si="6"/>
        <v>22</v>
      </c>
      <c r="J90" s="162">
        <f t="shared" si="6"/>
        <v>7</v>
      </c>
      <c r="K90" s="161">
        <f t="shared" si="6"/>
        <v>8</v>
      </c>
      <c r="L90" s="161">
        <f t="shared" si="6"/>
        <v>42</v>
      </c>
      <c r="M90" s="161">
        <f t="shared" si="6"/>
        <v>7</v>
      </c>
      <c r="N90" s="161">
        <f t="shared" si="6"/>
        <v>2</v>
      </c>
    </row>
    <row r="91" spans="1:14" ht="16.5" x14ac:dyDescent="0.3">
      <c r="A91" s="251"/>
      <c r="B91" s="241"/>
      <c r="C91" s="294"/>
      <c r="D91" s="295"/>
      <c r="E91" s="161"/>
      <c r="F91" s="141"/>
      <c r="G91" s="141"/>
      <c r="H91" s="141"/>
      <c r="I91" s="162"/>
      <c r="J91" s="162"/>
      <c r="K91" s="161"/>
      <c r="L91" s="161"/>
      <c r="M91" s="161"/>
      <c r="N91" s="161"/>
    </row>
    <row r="92" spans="1:14" ht="30" x14ac:dyDescent="0.25">
      <c r="A92" s="244"/>
      <c r="B92" s="244"/>
      <c r="C92" s="276"/>
      <c r="D92" s="276"/>
      <c r="E92" s="246" t="s">
        <v>19</v>
      </c>
      <c r="F92" s="246" t="s">
        <v>20</v>
      </c>
      <c r="G92" s="246" t="s">
        <v>18</v>
      </c>
      <c r="H92" s="124" t="s">
        <v>21</v>
      </c>
      <c r="I92" s="125" t="s">
        <v>22</v>
      </c>
      <c r="J92" s="125" t="s">
        <v>17</v>
      </c>
      <c r="K92" s="125" t="s">
        <v>224</v>
      </c>
      <c r="L92" s="125" t="s">
        <v>225</v>
      </c>
      <c r="M92" s="125" t="s">
        <v>226</v>
      </c>
      <c r="N92" s="125" t="s">
        <v>227</v>
      </c>
    </row>
    <row r="93" spans="1:14" ht="16.5" x14ac:dyDescent="0.3">
      <c r="A93" s="149">
        <v>8</v>
      </c>
      <c r="B93" s="130" t="s">
        <v>15</v>
      </c>
      <c r="C93" s="159">
        <v>1</v>
      </c>
      <c r="D93" s="132" t="s">
        <v>54</v>
      </c>
      <c r="E93" s="150">
        <v>14</v>
      </c>
      <c r="F93" s="150">
        <v>4</v>
      </c>
      <c r="G93" s="150">
        <v>1</v>
      </c>
      <c r="H93" s="150">
        <v>1</v>
      </c>
      <c r="I93" s="160">
        <v>2</v>
      </c>
      <c r="J93" s="160">
        <v>1</v>
      </c>
      <c r="K93" s="135">
        <v>1</v>
      </c>
      <c r="L93" s="135">
        <v>8</v>
      </c>
      <c r="M93" s="135">
        <v>1</v>
      </c>
      <c r="N93" s="135">
        <v>0</v>
      </c>
    </row>
    <row r="94" spans="1:14" ht="16.5" x14ac:dyDescent="0.3">
      <c r="A94" s="325"/>
      <c r="B94" s="325"/>
      <c r="C94" s="159">
        <v>2</v>
      </c>
      <c r="D94" s="132" t="s">
        <v>55</v>
      </c>
      <c r="E94" s="150">
        <v>11</v>
      </c>
      <c r="F94" s="150">
        <v>5</v>
      </c>
      <c r="G94" s="150">
        <v>1</v>
      </c>
      <c r="H94" s="150">
        <v>1</v>
      </c>
      <c r="I94" s="160">
        <v>1</v>
      </c>
      <c r="J94" s="160">
        <v>1</v>
      </c>
      <c r="K94" s="135">
        <v>1</v>
      </c>
      <c r="L94" s="135">
        <v>5</v>
      </c>
      <c r="M94" s="135">
        <v>1</v>
      </c>
      <c r="N94" s="135">
        <v>1</v>
      </c>
    </row>
    <row r="95" spans="1:14" ht="16.5" x14ac:dyDescent="0.3">
      <c r="A95" s="325"/>
      <c r="B95" s="325"/>
      <c r="C95" s="159">
        <v>3</v>
      </c>
      <c r="D95" s="132" t="s">
        <v>56</v>
      </c>
      <c r="E95" s="169">
        <v>20</v>
      </c>
      <c r="F95" s="150">
        <v>7</v>
      </c>
      <c r="G95" s="150">
        <v>1</v>
      </c>
      <c r="H95" s="150">
        <v>1</v>
      </c>
      <c r="I95" s="160">
        <v>1</v>
      </c>
      <c r="J95" s="160">
        <v>1</v>
      </c>
      <c r="K95" s="135">
        <v>1</v>
      </c>
      <c r="L95" s="135">
        <v>7</v>
      </c>
      <c r="M95" s="135">
        <v>1</v>
      </c>
      <c r="N95" s="135">
        <v>0</v>
      </c>
    </row>
    <row r="96" spans="1:14" ht="16.5" x14ac:dyDescent="0.3">
      <c r="A96" s="325"/>
      <c r="B96" s="325"/>
      <c r="C96" s="159">
        <v>4</v>
      </c>
      <c r="D96" s="132" t="s">
        <v>57</v>
      </c>
      <c r="E96" s="150">
        <v>16</v>
      </c>
      <c r="F96" s="150">
        <v>7</v>
      </c>
      <c r="G96" s="150">
        <v>1</v>
      </c>
      <c r="H96" s="150">
        <v>1</v>
      </c>
      <c r="I96" s="160">
        <v>4</v>
      </c>
      <c r="J96" s="160">
        <v>1</v>
      </c>
      <c r="K96" s="135">
        <v>1</v>
      </c>
      <c r="L96" s="135">
        <v>9</v>
      </c>
      <c r="M96" s="135">
        <v>1</v>
      </c>
      <c r="N96" s="135">
        <v>1</v>
      </c>
    </row>
    <row r="97" spans="1:14" ht="16.5" x14ac:dyDescent="0.3">
      <c r="A97" s="325"/>
      <c r="B97" s="325"/>
      <c r="C97" s="159">
        <v>5</v>
      </c>
      <c r="D97" s="132" t="s">
        <v>58</v>
      </c>
      <c r="E97" s="150">
        <v>12</v>
      </c>
      <c r="F97" s="150">
        <v>3</v>
      </c>
      <c r="G97" s="150">
        <v>1</v>
      </c>
      <c r="H97" s="150">
        <v>0</v>
      </c>
      <c r="I97" s="160">
        <v>2</v>
      </c>
      <c r="J97" s="160">
        <v>1</v>
      </c>
      <c r="K97" s="135">
        <v>1</v>
      </c>
      <c r="L97" s="135">
        <v>5</v>
      </c>
      <c r="M97" s="135">
        <v>1</v>
      </c>
      <c r="N97" s="135">
        <v>0</v>
      </c>
    </row>
    <row r="98" spans="1:14" ht="16.5" x14ac:dyDescent="0.3">
      <c r="A98" s="325"/>
      <c r="B98" s="325"/>
      <c r="C98" s="293" t="s">
        <v>231</v>
      </c>
      <c r="D98" s="293"/>
      <c r="E98" s="252">
        <f t="shared" ref="E98:N98" si="7">SUM(E93:E97)</f>
        <v>73</v>
      </c>
      <c r="F98" s="252">
        <f t="shared" si="7"/>
        <v>26</v>
      </c>
      <c r="G98" s="252">
        <f t="shared" si="7"/>
        <v>5</v>
      </c>
      <c r="H98" s="252">
        <f t="shared" si="7"/>
        <v>4</v>
      </c>
      <c r="I98" s="162">
        <f t="shared" si="7"/>
        <v>10</v>
      </c>
      <c r="J98" s="162">
        <f t="shared" si="7"/>
        <v>5</v>
      </c>
      <c r="K98" s="141">
        <f t="shared" si="7"/>
        <v>5</v>
      </c>
      <c r="L98" s="141">
        <f t="shared" si="7"/>
        <v>34</v>
      </c>
      <c r="M98" s="141">
        <f t="shared" si="7"/>
        <v>5</v>
      </c>
      <c r="N98" s="141">
        <f t="shared" si="7"/>
        <v>2</v>
      </c>
    </row>
    <row r="99" spans="1:14" ht="16.5" x14ac:dyDescent="0.25">
      <c r="A99" s="325"/>
      <c r="B99" s="326"/>
      <c r="C99" s="250"/>
      <c r="D99" s="270"/>
      <c r="E99" s="323"/>
      <c r="F99" s="323"/>
      <c r="G99" s="323"/>
      <c r="H99" s="323"/>
      <c r="I99" s="323"/>
      <c r="J99" s="323"/>
      <c r="K99" s="323"/>
      <c r="L99" s="323"/>
      <c r="M99" s="323"/>
      <c r="N99" s="323"/>
    </row>
    <row r="100" spans="1:14" ht="30" x14ac:dyDescent="0.25">
      <c r="A100" s="244"/>
      <c r="B100" s="263" t="s">
        <v>0</v>
      </c>
      <c r="C100" s="304" t="s">
        <v>228</v>
      </c>
      <c r="D100" s="305"/>
      <c r="E100" s="223" t="s">
        <v>19</v>
      </c>
      <c r="F100" s="223" t="s">
        <v>20</v>
      </c>
      <c r="G100" s="223" t="s">
        <v>18</v>
      </c>
      <c r="H100" s="224" t="s">
        <v>21</v>
      </c>
      <c r="I100" s="225" t="s">
        <v>22</v>
      </c>
      <c r="J100" s="225" t="s">
        <v>17</v>
      </c>
      <c r="K100" s="225" t="s">
        <v>224</v>
      </c>
      <c r="L100" s="225" t="s">
        <v>225</v>
      </c>
      <c r="M100" s="225" t="s">
        <v>226</v>
      </c>
      <c r="N100" s="168" t="s">
        <v>227</v>
      </c>
    </row>
    <row r="101" spans="1:14" ht="16.5" x14ac:dyDescent="0.3">
      <c r="A101" s="331">
        <v>9</v>
      </c>
      <c r="B101" s="318" t="s">
        <v>2</v>
      </c>
      <c r="C101" s="218">
        <v>1</v>
      </c>
      <c r="D101" s="219" t="s">
        <v>59</v>
      </c>
      <c r="E101" s="220">
        <v>42</v>
      </c>
      <c r="F101" s="220">
        <v>16</v>
      </c>
      <c r="G101" s="220">
        <v>1</v>
      </c>
      <c r="H101" s="220">
        <v>1</v>
      </c>
      <c r="I101" s="221">
        <v>3</v>
      </c>
      <c r="J101" s="221">
        <v>1</v>
      </c>
      <c r="K101" s="222">
        <v>1</v>
      </c>
      <c r="L101" s="222">
        <v>17</v>
      </c>
      <c r="M101" s="222">
        <v>1</v>
      </c>
      <c r="N101" s="40">
        <v>1</v>
      </c>
    </row>
    <row r="102" spans="1:14" ht="16.5" x14ac:dyDescent="0.3">
      <c r="A102" s="332"/>
      <c r="B102" s="318"/>
      <c r="C102" s="71">
        <v>2</v>
      </c>
      <c r="D102" s="66" t="s">
        <v>60</v>
      </c>
      <c r="E102" s="85">
        <v>23</v>
      </c>
      <c r="F102" s="85">
        <v>7</v>
      </c>
      <c r="G102" s="85">
        <v>1</v>
      </c>
      <c r="H102" s="85">
        <v>0</v>
      </c>
      <c r="I102" s="79">
        <v>3</v>
      </c>
      <c r="J102" s="79">
        <v>1</v>
      </c>
      <c r="K102" s="40">
        <v>1</v>
      </c>
      <c r="L102" s="40">
        <v>11</v>
      </c>
      <c r="M102" s="40">
        <v>1</v>
      </c>
      <c r="N102" s="40">
        <v>1</v>
      </c>
    </row>
    <row r="103" spans="1:14" ht="16.5" x14ac:dyDescent="0.3">
      <c r="A103" s="332"/>
      <c r="B103" s="318"/>
      <c r="C103" s="71">
        <v>3</v>
      </c>
      <c r="D103" s="66" t="s">
        <v>61</v>
      </c>
      <c r="E103" s="85">
        <v>27</v>
      </c>
      <c r="F103" s="85">
        <v>6</v>
      </c>
      <c r="G103" s="85">
        <v>1</v>
      </c>
      <c r="H103" s="85">
        <v>1</v>
      </c>
      <c r="I103" s="79">
        <v>4</v>
      </c>
      <c r="J103" s="79">
        <v>1</v>
      </c>
      <c r="K103" s="40">
        <v>1</v>
      </c>
      <c r="L103" s="40">
        <v>14</v>
      </c>
      <c r="M103" s="40">
        <v>1</v>
      </c>
      <c r="N103" s="40">
        <v>1</v>
      </c>
    </row>
    <row r="104" spans="1:14" ht="16.5" x14ac:dyDescent="0.3">
      <c r="A104" s="332"/>
      <c r="B104" s="318"/>
      <c r="C104" s="71">
        <v>4</v>
      </c>
      <c r="D104" s="66" t="s">
        <v>62</v>
      </c>
      <c r="E104" s="85">
        <v>24</v>
      </c>
      <c r="F104" s="85">
        <v>7</v>
      </c>
      <c r="G104" s="85">
        <v>1</v>
      </c>
      <c r="H104" s="85">
        <v>1</v>
      </c>
      <c r="I104" s="79">
        <v>1</v>
      </c>
      <c r="J104" s="79">
        <v>1</v>
      </c>
      <c r="K104" s="40">
        <v>1</v>
      </c>
      <c r="L104" s="40">
        <v>6</v>
      </c>
      <c r="M104" s="40">
        <v>1</v>
      </c>
      <c r="N104" s="40">
        <v>1</v>
      </c>
    </row>
    <row r="105" spans="1:14" ht="16.5" x14ac:dyDescent="0.3">
      <c r="A105" s="332"/>
      <c r="B105" s="318"/>
      <c r="C105" s="71">
        <v>5</v>
      </c>
      <c r="D105" s="66" t="s">
        <v>63</v>
      </c>
      <c r="E105" s="85">
        <v>20</v>
      </c>
      <c r="F105" s="85">
        <v>7</v>
      </c>
      <c r="G105" s="85">
        <v>1</v>
      </c>
      <c r="H105" s="85">
        <v>1</v>
      </c>
      <c r="I105" s="79">
        <v>3</v>
      </c>
      <c r="J105" s="79">
        <v>1</v>
      </c>
      <c r="K105" s="40">
        <v>1</v>
      </c>
      <c r="L105" s="40">
        <v>7</v>
      </c>
      <c r="M105" s="40">
        <v>1</v>
      </c>
      <c r="N105" s="40">
        <v>0</v>
      </c>
    </row>
    <row r="106" spans="1:14" ht="16.5" x14ac:dyDescent="0.3">
      <c r="A106" s="332"/>
      <c r="B106" s="318"/>
      <c r="C106" s="71">
        <v>6</v>
      </c>
      <c r="D106" s="66" t="s">
        <v>64</v>
      </c>
      <c r="E106" s="85">
        <v>12</v>
      </c>
      <c r="F106" s="85">
        <v>5</v>
      </c>
      <c r="G106" s="85">
        <v>1</v>
      </c>
      <c r="H106" s="85">
        <v>0</v>
      </c>
      <c r="I106" s="79">
        <v>3</v>
      </c>
      <c r="J106" s="79">
        <v>1</v>
      </c>
      <c r="K106" s="40">
        <v>1</v>
      </c>
      <c r="L106" s="40">
        <v>6</v>
      </c>
      <c r="M106" s="40">
        <v>1</v>
      </c>
      <c r="N106" s="40">
        <v>0</v>
      </c>
    </row>
    <row r="107" spans="1:14" ht="16.5" x14ac:dyDescent="0.3">
      <c r="A107" s="332"/>
      <c r="B107" s="318"/>
      <c r="C107" s="71">
        <v>7</v>
      </c>
      <c r="D107" s="67" t="s">
        <v>65</v>
      </c>
      <c r="E107" s="89">
        <v>8</v>
      </c>
      <c r="F107" s="89">
        <v>4</v>
      </c>
      <c r="G107" s="85">
        <v>1</v>
      </c>
      <c r="H107" s="89">
        <v>1</v>
      </c>
      <c r="I107" s="79">
        <v>2</v>
      </c>
      <c r="J107" s="79">
        <v>1</v>
      </c>
      <c r="K107" s="40">
        <v>1</v>
      </c>
      <c r="L107" s="40">
        <v>4</v>
      </c>
      <c r="M107" s="40">
        <v>1</v>
      </c>
      <c r="N107" s="40">
        <v>1</v>
      </c>
    </row>
    <row r="108" spans="1:14" ht="16.5" x14ac:dyDescent="0.3">
      <c r="A108" s="332"/>
      <c r="B108" s="318"/>
      <c r="C108" s="71">
        <v>8</v>
      </c>
      <c r="D108" s="66" t="s">
        <v>66</v>
      </c>
      <c r="E108" s="89">
        <v>10</v>
      </c>
      <c r="F108" s="89">
        <v>4</v>
      </c>
      <c r="G108" s="89">
        <v>1</v>
      </c>
      <c r="H108" s="89">
        <v>1</v>
      </c>
      <c r="I108" s="96">
        <v>2</v>
      </c>
      <c r="J108" s="96">
        <v>1</v>
      </c>
      <c r="K108" s="97">
        <v>1</v>
      </c>
      <c r="L108" s="97">
        <v>4</v>
      </c>
      <c r="M108" s="97">
        <v>1</v>
      </c>
      <c r="N108" s="97">
        <v>0</v>
      </c>
    </row>
    <row r="109" spans="1:14" ht="16.5" x14ac:dyDescent="0.3">
      <c r="A109" s="332"/>
      <c r="B109" s="318"/>
      <c r="C109" s="71">
        <v>9</v>
      </c>
      <c r="D109" s="66" t="s">
        <v>67</v>
      </c>
      <c r="E109" s="85">
        <v>11</v>
      </c>
      <c r="F109" s="85">
        <v>4</v>
      </c>
      <c r="G109" s="85">
        <v>1</v>
      </c>
      <c r="H109" s="85">
        <v>1</v>
      </c>
      <c r="I109" s="79">
        <v>2</v>
      </c>
      <c r="J109" s="79">
        <v>1</v>
      </c>
      <c r="K109" s="40">
        <v>1</v>
      </c>
      <c r="L109" s="40">
        <v>5</v>
      </c>
      <c r="M109" s="40">
        <v>1</v>
      </c>
      <c r="N109" s="40">
        <v>1</v>
      </c>
    </row>
    <row r="110" spans="1:14" ht="16.5" x14ac:dyDescent="0.3">
      <c r="A110" s="332"/>
      <c r="B110" s="318"/>
      <c r="C110" s="71">
        <v>10</v>
      </c>
      <c r="D110" s="66" t="s">
        <v>68</v>
      </c>
      <c r="E110" s="85">
        <v>12</v>
      </c>
      <c r="F110" s="85">
        <v>4</v>
      </c>
      <c r="G110" s="85">
        <v>1</v>
      </c>
      <c r="H110" s="85">
        <v>0</v>
      </c>
      <c r="I110" s="79">
        <v>1</v>
      </c>
      <c r="J110" s="79">
        <v>1</v>
      </c>
      <c r="K110" s="40">
        <v>1</v>
      </c>
      <c r="L110" s="40">
        <v>5</v>
      </c>
      <c r="M110" s="40">
        <v>1</v>
      </c>
      <c r="N110" s="40">
        <v>1</v>
      </c>
    </row>
    <row r="111" spans="1:14" ht="16.5" x14ac:dyDescent="0.3">
      <c r="A111" s="332"/>
      <c r="B111" s="318"/>
      <c r="C111" s="269" t="s">
        <v>229</v>
      </c>
      <c r="D111" s="270"/>
      <c r="E111" s="82">
        <f t="shared" ref="E111:N111" si="8">SUM(E101:E110)</f>
        <v>189</v>
      </c>
      <c r="F111" s="82">
        <f t="shared" si="8"/>
        <v>64</v>
      </c>
      <c r="G111" s="82">
        <f t="shared" si="8"/>
        <v>10</v>
      </c>
      <c r="H111" s="82">
        <f t="shared" si="8"/>
        <v>7</v>
      </c>
      <c r="I111" s="80">
        <f t="shared" si="8"/>
        <v>24</v>
      </c>
      <c r="J111" s="81">
        <f t="shared" si="8"/>
        <v>10</v>
      </c>
      <c r="K111" s="41">
        <f t="shared" si="8"/>
        <v>10</v>
      </c>
      <c r="L111" s="41">
        <f t="shared" si="8"/>
        <v>79</v>
      </c>
      <c r="M111" s="41">
        <f t="shared" si="8"/>
        <v>10</v>
      </c>
      <c r="N111" s="41">
        <f t="shared" si="8"/>
        <v>7</v>
      </c>
    </row>
    <row r="112" spans="1:14" ht="16.5" x14ac:dyDescent="0.3">
      <c r="A112" s="332"/>
      <c r="B112" s="318"/>
      <c r="C112" s="171"/>
      <c r="D112" s="172"/>
      <c r="E112" s="172"/>
      <c r="F112" s="172"/>
      <c r="G112" s="172"/>
      <c r="H112" s="172"/>
      <c r="I112" s="173"/>
      <c r="J112" s="174"/>
      <c r="K112" s="175"/>
      <c r="L112" s="175"/>
      <c r="M112" s="175"/>
      <c r="N112" s="175"/>
    </row>
    <row r="113" spans="1:14" ht="30" x14ac:dyDescent="0.25">
      <c r="A113" s="244"/>
      <c r="B113" s="244"/>
      <c r="C113" s="276"/>
      <c r="D113" s="276"/>
      <c r="E113" s="246" t="s">
        <v>19</v>
      </c>
      <c r="F113" s="246" t="s">
        <v>20</v>
      </c>
      <c r="G113" s="246" t="s">
        <v>18</v>
      </c>
      <c r="H113" s="124" t="s">
        <v>21</v>
      </c>
      <c r="I113" s="125" t="s">
        <v>22</v>
      </c>
      <c r="J113" s="125" t="s">
        <v>17</v>
      </c>
      <c r="K113" s="125" t="s">
        <v>224</v>
      </c>
      <c r="L113" s="125" t="s">
        <v>225</v>
      </c>
      <c r="M113" s="125" t="s">
        <v>226</v>
      </c>
      <c r="N113" s="125" t="s">
        <v>227</v>
      </c>
    </row>
    <row r="114" spans="1:14" ht="16.5" x14ac:dyDescent="0.3">
      <c r="A114" s="321">
        <v>10</v>
      </c>
      <c r="B114" s="322" t="s">
        <v>8</v>
      </c>
      <c r="C114" s="159">
        <v>1</v>
      </c>
      <c r="D114" s="132" t="s">
        <v>69</v>
      </c>
      <c r="E114" s="150">
        <v>44</v>
      </c>
      <c r="F114" s="150">
        <v>8</v>
      </c>
      <c r="G114" s="150">
        <v>1</v>
      </c>
      <c r="H114" s="150">
        <v>1</v>
      </c>
      <c r="I114" s="160">
        <v>11</v>
      </c>
      <c r="J114" s="160">
        <v>1</v>
      </c>
      <c r="K114" s="135">
        <v>1</v>
      </c>
      <c r="L114" s="135">
        <v>2</v>
      </c>
      <c r="M114" s="135">
        <v>1</v>
      </c>
      <c r="N114" s="135">
        <v>1</v>
      </c>
    </row>
    <row r="115" spans="1:14" ht="16.5" x14ac:dyDescent="0.3">
      <c r="A115" s="321"/>
      <c r="B115" s="322"/>
      <c r="C115" s="159">
        <v>2</v>
      </c>
      <c r="D115" s="132" t="s">
        <v>70</v>
      </c>
      <c r="E115" s="150">
        <v>14</v>
      </c>
      <c r="F115" s="150">
        <v>5</v>
      </c>
      <c r="G115" s="150">
        <v>1</v>
      </c>
      <c r="H115" s="150">
        <v>1</v>
      </c>
      <c r="I115" s="160">
        <v>3</v>
      </c>
      <c r="J115" s="160">
        <v>1</v>
      </c>
      <c r="K115" s="135">
        <v>1</v>
      </c>
      <c r="L115" s="135">
        <v>10</v>
      </c>
      <c r="M115" s="135">
        <v>1</v>
      </c>
      <c r="N115" s="135">
        <v>0</v>
      </c>
    </row>
    <row r="116" spans="1:14" ht="16.5" x14ac:dyDescent="0.3">
      <c r="A116" s="321"/>
      <c r="B116" s="322"/>
      <c r="C116" s="159">
        <v>3</v>
      </c>
      <c r="D116" s="132" t="s">
        <v>71</v>
      </c>
      <c r="E116" s="150">
        <v>12</v>
      </c>
      <c r="F116" s="150">
        <v>6</v>
      </c>
      <c r="G116" s="150">
        <v>1</v>
      </c>
      <c r="H116" s="150">
        <v>1</v>
      </c>
      <c r="I116" s="160">
        <v>1</v>
      </c>
      <c r="J116" s="160">
        <v>1</v>
      </c>
      <c r="K116" s="135">
        <v>1</v>
      </c>
      <c r="L116" s="135">
        <v>8</v>
      </c>
      <c r="M116" s="135">
        <v>1</v>
      </c>
      <c r="N116" s="135">
        <v>1</v>
      </c>
    </row>
    <row r="117" spans="1:14" ht="16.5" x14ac:dyDescent="0.3">
      <c r="A117" s="321"/>
      <c r="B117" s="322"/>
      <c r="C117" s="159">
        <v>4</v>
      </c>
      <c r="D117" s="132" t="s">
        <v>72</v>
      </c>
      <c r="E117" s="150">
        <v>13</v>
      </c>
      <c r="F117" s="150">
        <v>6</v>
      </c>
      <c r="G117" s="150">
        <v>1</v>
      </c>
      <c r="H117" s="150">
        <v>1</v>
      </c>
      <c r="I117" s="160">
        <v>4</v>
      </c>
      <c r="J117" s="160">
        <v>1</v>
      </c>
      <c r="K117" s="135">
        <v>1</v>
      </c>
      <c r="L117" s="135">
        <v>3</v>
      </c>
      <c r="M117" s="135">
        <v>1</v>
      </c>
      <c r="N117" s="135">
        <v>1</v>
      </c>
    </row>
    <row r="118" spans="1:14" ht="16.5" x14ac:dyDescent="0.3">
      <c r="A118" s="321"/>
      <c r="B118" s="322"/>
      <c r="C118" s="159">
        <v>5</v>
      </c>
      <c r="D118" s="132" t="s">
        <v>73</v>
      </c>
      <c r="E118" s="150">
        <v>5</v>
      </c>
      <c r="F118" s="150">
        <v>2</v>
      </c>
      <c r="G118" s="150">
        <v>1</v>
      </c>
      <c r="H118" s="150">
        <v>1</v>
      </c>
      <c r="I118" s="160">
        <v>1</v>
      </c>
      <c r="J118" s="160">
        <v>1</v>
      </c>
      <c r="K118" s="135">
        <v>1</v>
      </c>
      <c r="L118" s="135">
        <v>2</v>
      </c>
      <c r="M118" s="135">
        <v>1</v>
      </c>
      <c r="N118" s="135">
        <v>1</v>
      </c>
    </row>
    <row r="119" spans="1:14" ht="16.5" x14ac:dyDescent="0.3">
      <c r="A119" s="321"/>
      <c r="B119" s="322"/>
      <c r="C119" s="159">
        <v>6</v>
      </c>
      <c r="D119" s="132" t="s">
        <v>74</v>
      </c>
      <c r="E119" s="150">
        <v>16</v>
      </c>
      <c r="F119" s="150">
        <v>5</v>
      </c>
      <c r="G119" s="150">
        <v>1</v>
      </c>
      <c r="H119" s="150">
        <v>1</v>
      </c>
      <c r="I119" s="160">
        <v>1</v>
      </c>
      <c r="J119" s="160">
        <v>1</v>
      </c>
      <c r="K119" s="135">
        <v>1</v>
      </c>
      <c r="L119" s="135">
        <v>2</v>
      </c>
      <c r="M119" s="135">
        <v>1</v>
      </c>
      <c r="N119" s="135">
        <v>0</v>
      </c>
    </row>
    <row r="120" spans="1:14" ht="16.5" x14ac:dyDescent="0.3">
      <c r="A120" s="321"/>
      <c r="B120" s="322"/>
      <c r="C120" s="159">
        <v>7</v>
      </c>
      <c r="D120" s="132" t="s">
        <v>75</v>
      </c>
      <c r="E120" s="150">
        <v>7</v>
      </c>
      <c r="F120" s="150">
        <v>3</v>
      </c>
      <c r="G120" s="150">
        <v>1</v>
      </c>
      <c r="H120" s="150">
        <v>0</v>
      </c>
      <c r="I120" s="160">
        <v>1</v>
      </c>
      <c r="J120" s="160">
        <v>1</v>
      </c>
      <c r="K120" s="135">
        <v>1</v>
      </c>
      <c r="L120" s="135">
        <v>3</v>
      </c>
      <c r="M120" s="135">
        <v>1</v>
      </c>
      <c r="N120" s="135">
        <v>1</v>
      </c>
    </row>
    <row r="121" spans="1:14" ht="16.5" x14ac:dyDescent="0.3">
      <c r="A121" s="321"/>
      <c r="B121" s="322"/>
      <c r="C121" s="159">
        <v>8</v>
      </c>
      <c r="D121" s="132" t="s">
        <v>76</v>
      </c>
      <c r="E121" s="150">
        <v>8</v>
      </c>
      <c r="F121" s="150">
        <v>4</v>
      </c>
      <c r="G121" s="150">
        <v>1</v>
      </c>
      <c r="H121" s="150">
        <v>1</v>
      </c>
      <c r="I121" s="160">
        <v>1</v>
      </c>
      <c r="J121" s="160">
        <v>1</v>
      </c>
      <c r="K121" s="135">
        <v>1</v>
      </c>
      <c r="L121" s="135">
        <v>4</v>
      </c>
      <c r="M121" s="135">
        <v>1</v>
      </c>
      <c r="N121" s="135">
        <v>1</v>
      </c>
    </row>
    <row r="122" spans="1:14" ht="16.5" x14ac:dyDescent="0.3">
      <c r="A122" s="321"/>
      <c r="B122" s="322"/>
      <c r="C122" s="159">
        <v>9</v>
      </c>
      <c r="D122" s="132" t="s">
        <v>77</v>
      </c>
      <c r="E122" s="150">
        <v>8</v>
      </c>
      <c r="F122" s="150">
        <v>4</v>
      </c>
      <c r="G122" s="150">
        <v>1</v>
      </c>
      <c r="H122" s="150">
        <v>1</v>
      </c>
      <c r="I122" s="160">
        <v>1</v>
      </c>
      <c r="J122" s="160">
        <v>1</v>
      </c>
      <c r="K122" s="135">
        <v>1</v>
      </c>
      <c r="L122" s="135">
        <v>2</v>
      </c>
      <c r="M122" s="135">
        <v>1</v>
      </c>
      <c r="N122" s="135">
        <v>0</v>
      </c>
    </row>
    <row r="123" spans="1:14" ht="16.5" x14ac:dyDescent="0.3">
      <c r="A123" s="321"/>
      <c r="B123" s="322"/>
      <c r="C123" s="323" t="s">
        <v>26</v>
      </c>
      <c r="D123" s="323"/>
      <c r="E123" s="252">
        <f t="shared" ref="E123:N123" si="9">SUM(E114:E122)</f>
        <v>127</v>
      </c>
      <c r="F123" s="252">
        <f t="shared" si="9"/>
        <v>43</v>
      </c>
      <c r="G123" s="252">
        <f t="shared" si="9"/>
        <v>9</v>
      </c>
      <c r="H123" s="252">
        <f t="shared" si="9"/>
        <v>8</v>
      </c>
      <c r="I123" s="162">
        <f t="shared" si="9"/>
        <v>24</v>
      </c>
      <c r="J123" s="141">
        <f t="shared" si="9"/>
        <v>9</v>
      </c>
      <c r="K123" s="141">
        <f t="shared" si="9"/>
        <v>9</v>
      </c>
      <c r="L123" s="141">
        <f t="shared" si="9"/>
        <v>36</v>
      </c>
      <c r="M123" s="141">
        <f t="shared" si="9"/>
        <v>9</v>
      </c>
      <c r="N123" s="141">
        <f t="shared" si="9"/>
        <v>6</v>
      </c>
    </row>
    <row r="124" spans="1:14" ht="16.5" x14ac:dyDescent="0.3">
      <c r="A124" s="227"/>
      <c r="B124" s="228"/>
      <c r="C124" s="269"/>
      <c r="D124" s="272"/>
      <c r="E124" s="256"/>
      <c r="F124" s="256"/>
      <c r="G124" s="256"/>
      <c r="H124" s="256"/>
      <c r="I124" s="229"/>
      <c r="J124" s="22"/>
      <c r="K124" s="22"/>
      <c r="L124" s="22"/>
      <c r="M124" s="22"/>
      <c r="N124" s="22"/>
    </row>
    <row r="125" spans="1:14" ht="30" x14ac:dyDescent="0.25">
      <c r="A125" s="163"/>
      <c r="B125" s="254"/>
      <c r="C125" s="271"/>
      <c r="D125" s="324"/>
      <c r="E125" s="231" t="s">
        <v>19</v>
      </c>
      <c r="F125" s="231" t="s">
        <v>20</v>
      </c>
      <c r="G125" s="231" t="s">
        <v>18</v>
      </c>
      <c r="H125" s="232" t="s">
        <v>21</v>
      </c>
      <c r="I125" s="233" t="s">
        <v>22</v>
      </c>
      <c r="J125" s="233" t="s">
        <v>17</v>
      </c>
      <c r="K125" s="233" t="s">
        <v>224</v>
      </c>
      <c r="L125" s="233" t="s">
        <v>225</v>
      </c>
      <c r="M125" s="233" t="s">
        <v>226</v>
      </c>
      <c r="N125" s="233" t="s">
        <v>227</v>
      </c>
    </row>
    <row r="126" spans="1:14" ht="16.5" x14ac:dyDescent="0.3">
      <c r="A126" s="273">
        <v>11</v>
      </c>
      <c r="B126" s="319" t="s">
        <v>16</v>
      </c>
      <c r="C126" s="71">
        <v>1</v>
      </c>
      <c r="D126" s="62" t="s">
        <v>78</v>
      </c>
      <c r="E126" s="230">
        <v>6</v>
      </c>
      <c r="F126" s="230">
        <v>5</v>
      </c>
      <c r="G126" s="230">
        <v>1</v>
      </c>
      <c r="H126" s="230">
        <v>1</v>
      </c>
      <c r="I126" s="221">
        <v>1</v>
      </c>
      <c r="J126" s="221">
        <v>1</v>
      </c>
      <c r="K126" s="222">
        <v>1</v>
      </c>
      <c r="L126" s="222">
        <v>3</v>
      </c>
      <c r="M126" s="222">
        <v>1</v>
      </c>
      <c r="N126" s="222">
        <v>1</v>
      </c>
    </row>
    <row r="127" spans="1:14" ht="16.5" x14ac:dyDescent="0.3">
      <c r="A127" s="274"/>
      <c r="B127" s="318"/>
      <c r="C127" s="71">
        <v>2</v>
      </c>
      <c r="D127" s="62" t="s">
        <v>79</v>
      </c>
      <c r="E127" s="78">
        <v>11</v>
      </c>
      <c r="F127" s="78">
        <v>6</v>
      </c>
      <c r="G127" s="78">
        <v>1</v>
      </c>
      <c r="H127" s="78">
        <v>1</v>
      </c>
      <c r="I127" s="79">
        <v>2</v>
      </c>
      <c r="J127" s="79">
        <v>1</v>
      </c>
      <c r="K127" s="40">
        <v>1</v>
      </c>
      <c r="L127" s="40">
        <v>5</v>
      </c>
      <c r="M127" s="40">
        <v>1</v>
      </c>
      <c r="N127" s="40">
        <v>1</v>
      </c>
    </row>
    <row r="128" spans="1:14" ht="16.5" x14ac:dyDescent="0.3">
      <c r="A128" s="274"/>
      <c r="B128" s="318"/>
      <c r="C128" s="71">
        <v>3</v>
      </c>
      <c r="D128" s="62" t="s">
        <v>80</v>
      </c>
      <c r="E128" s="78">
        <v>14</v>
      </c>
      <c r="F128" s="78">
        <v>5</v>
      </c>
      <c r="G128" s="78">
        <v>1</v>
      </c>
      <c r="H128" s="78">
        <v>1</v>
      </c>
      <c r="I128" s="79">
        <v>2</v>
      </c>
      <c r="J128" s="79">
        <v>1</v>
      </c>
      <c r="K128" s="40">
        <v>1</v>
      </c>
      <c r="L128" s="40">
        <v>6</v>
      </c>
      <c r="M128" s="40">
        <v>1</v>
      </c>
      <c r="N128" s="40">
        <v>1</v>
      </c>
    </row>
    <row r="129" spans="1:14" ht="16.5" x14ac:dyDescent="0.3">
      <c r="A129" s="274"/>
      <c r="B129" s="318"/>
      <c r="C129" s="71">
        <v>4</v>
      </c>
      <c r="D129" s="62" t="s">
        <v>81</v>
      </c>
      <c r="E129" s="78">
        <v>14</v>
      </c>
      <c r="F129" s="78">
        <v>6</v>
      </c>
      <c r="G129" s="78">
        <v>1</v>
      </c>
      <c r="H129" s="78">
        <v>1</v>
      </c>
      <c r="I129" s="79">
        <v>1</v>
      </c>
      <c r="J129" s="79">
        <v>1</v>
      </c>
      <c r="K129" s="40">
        <v>2</v>
      </c>
      <c r="L129" s="40">
        <v>2</v>
      </c>
      <c r="M129" s="40">
        <v>1</v>
      </c>
      <c r="N129" s="40">
        <v>1</v>
      </c>
    </row>
    <row r="130" spans="1:14" ht="16.5" x14ac:dyDescent="0.3">
      <c r="A130" s="274"/>
      <c r="B130" s="318"/>
      <c r="C130" s="71">
        <v>5</v>
      </c>
      <c r="D130" s="83" t="s">
        <v>82</v>
      </c>
      <c r="E130" s="90">
        <v>10</v>
      </c>
      <c r="F130" s="90">
        <v>3</v>
      </c>
      <c r="G130" s="90">
        <v>1</v>
      </c>
      <c r="H130" s="90">
        <v>1</v>
      </c>
      <c r="I130" s="79">
        <v>2</v>
      </c>
      <c r="J130" s="79">
        <v>1</v>
      </c>
      <c r="K130" s="40">
        <v>1</v>
      </c>
      <c r="L130" s="40">
        <v>4</v>
      </c>
      <c r="M130" s="40">
        <v>1</v>
      </c>
      <c r="N130" s="40">
        <v>1</v>
      </c>
    </row>
    <row r="131" spans="1:14" ht="16.5" x14ac:dyDescent="0.3">
      <c r="A131" s="274"/>
      <c r="B131" s="318"/>
      <c r="C131" s="71">
        <v>6</v>
      </c>
      <c r="D131" s="62" t="s">
        <v>83</v>
      </c>
      <c r="E131" s="78">
        <v>13</v>
      </c>
      <c r="F131" s="78">
        <v>6</v>
      </c>
      <c r="G131" s="78">
        <v>1</v>
      </c>
      <c r="H131" s="78">
        <v>1</v>
      </c>
      <c r="I131" s="79">
        <v>1</v>
      </c>
      <c r="J131" s="79">
        <v>1</v>
      </c>
      <c r="K131" s="40">
        <v>1</v>
      </c>
      <c r="L131" s="40">
        <v>6</v>
      </c>
      <c r="M131" s="40">
        <v>1</v>
      </c>
      <c r="N131" s="40">
        <v>1</v>
      </c>
    </row>
    <row r="132" spans="1:14" ht="16.5" x14ac:dyDescent="0.3">
      <c r="A132" s="274"/>
      <c r="B132" s="318"/>
      <c r="C132" s="71">
        <v>7</v>
      </c>
      <c r="D132" s="84" t="s">
        <v>84</v>
      </c>
      <c r="E132" s="90">
        <v>11</v>
      </c>
      <c r="F132" s="90">
        <v>5</v>
      </c>
      <c r="G132" s="90">
        <v>1</v>
      </c>
      <c r="H132" s="90">
        <v>1</v>
      </c>
      <c r="I132" s="79">
        <v>2</v>
      </c>
      <c r="J132" s="79">
        <v>1</v>
      </c>
      <c r="K132" s="40">
        <v>1</v>
      </c>
      <c r="L132" s="40">
        <v>6</v>
      </c>
      <c r="M132" s="40">
        <v>1</v>
      </c>
      <c r="N132" s="40">
        <v>1</v>
      </c>
    </row>
    <row r="133" spans="1:14" ht="16.5" x14ac:dyDescent="0.25">
      <c r="A133" s="275"/>
      <c r="B133" s="320"/>
      <c r="C133" s="269" t="s">
        <v>229</v>
      </c>
      <c r="D133" s="270"/>
      <c r="E133" s="82">
        <f t="shared" ref="E133:N133" si="10">SUM(E126:E132)</f>
        <v>79</v>
      </c>
      <c r="F133" s="82">
        <f t="shared" si="10"/>
        <v>36</v>
      </c>
      <c r="G133" s="82">
        <f t="shared" si="10"/>
        <v>7</v>
      </c>
      <c r="H133" s="82">
        <f t="shared" si="10"/>
        <v>7</v>
      </c>
      <c r="I133" s="48">
        <f t="shared" si="10"/>
        <v>11</v>
      </c>
      <c r="J133" s="48">
        <f t="shared" si="10"/>
        <v>7</v>
      </c>
      <c r="K133" s="48">
        <f t="shared" si="10"/>
        <v>8</v>
      </c>
      <c r="L133" s="48">
        <f t="shared" si="10"/>
        <v>32</v>
      </c>
      <c r="M133" s="48">
        <f t="shared" si="10"/>
        <v>7</v>
      </c>
      <c r="N133" s="48">
        <f t="shared" si="10"/>
        <v>7</v>
      </c>
    </row>
    <row r="134" spans="1:14" ht="16.5" x14ac:dyDescent="0.25">
      <c r="A134" s="189"/>
      <c r="B134" s="190"/>
      <c r="C134" s="255"/>
      <c r="D134" s="255"/>
      <c r="E134" s="255"/>
      <c r="F134" s="255"/>
      <c r="G134" s="255"/>
      <c r="H134" s="255"/>
      <c r="I134" s="184"/>
      <c r="J134" s="184"/>
      <c r="K134" s="184"/>
      <c r="L134" s="184"/>
      <c r="M134" s="184"/>
      <c r="N134" s="184"/>
    </row>
    <row r="135" spans="1:14" ht="16.5" x14ac:dyDescent="0.25">
      <c r="A135" s="187"/>
      <c r="B135" s="188"/>
      <c r="C135" s="186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</row>
    <row r="136" spans="1:14" ht="30" x14ac:dyDescent="0.25">
      <c r="A136" s="258"/>
      <c r="B136" s="263" t="s">
        <v>0</v>
      </c>
      <c r="C136" s="304" t="s">
        <v>228</v>
      </c>
      <c r="D136" s="305"/>
      <c r="E136" s="59" t="s">
        <v>19</v>
      </c>
      <c r="F136" s="59" t="s">
        <v>20</v>
      </c>
      <c r="G136" s="59" t="s">
        <v>18</v>
      </c>
      <c r="H136" s="12" t="s">
        <v>21</v>
      </c>
      <c r="I136" s="11" t="s">
        <v>22</v>
      </c>
      <c r="J136" s="11" t="s">
        <v>17</v>
      </c>
      <c r="K136" s="11" t="s">
        <v>224</v>
      </c>
      <c r="L136" s="11" t="s">
        <v>225</v>
      </c>
      <c r="M136" s="55" t="s">
        <v>226</v>
      </c>
      <c r="N136" s="55" t="s">
        <v>227</v>
      </c>
    </row>
    <row r="137" spans="1:14" ht="16.5" x14ac:dyDescent="0.3">
      <c r="A137" s="315">
        <v>12</v>
      </c>
      <c r="B137" s="317" t="s">
        <v>1</v>
      </c>
      <c r="C137" s="71">
        <v>1</v>
      </c>
      <c r="D137" s="66" t="s">
        <v>85</v>
      </c>
      <c r="E137" s="85">
        <v>13</v>
      </c>
      <c r="F137" s="85">
        <v>5</v>
      </c>
      <c r="G137" s="85">
        <v>1</v>
      </c>
      <c r="H137" s="85">
        <v>1</v>
      </c>
      <c r="I137" s="40">
        <v>2</v>
      </c>
      <c r="J137" s="40">
        <v>1</v>
      </c>
      <c r="K137" s="40">
        <v>1</v>
      </c>
      <c r="L137" s="40">
        <v>4</v>
      </c>
      <c r="M137" s="40">
        <v>1</v>
      </c>
      <c r="N137" s="40">
        <v>1</v>
      </c>
    </row>
    <row r="138" spans="1:14" ht="16.5" x14ac:dyDescent="0.3">
      <c r="A138" s="316"/>
      <c r="B138" s="318"/>
      <c r="C138" s="71">
        <v>2</v>
      </c>
      <c r="D138" s="66" t="s">
        <v>86</v>
      </c>
      <c r="E138" s="89">
        <v>37</v>
      </c>
      <c r="F138" s="89">
        <v>17</v>
      </c>
      <c r="G138" s="89">
        <v>1</v>
      </c>
      <c r="H138" s="89">
        <v>0</v>
      </c>
      <c r="I138" s="105">
        <v>3</v>
      </c>
      <c r="J138" s="105">
        <v>1</v>
      </c>
      <c r="K138" s="105">
        <v>3</v>
      </c>
      <c r="L138" s="105">
        <v>12</v>
      </c>
      <c r="M138" s="105">
        <v>1</v>
      </c>
      <c r="N138" s="105">
        <v>1</v>
      </c>
    </row>
    <row r="139" spans="1:14" ht="16.5" x14ac:dyDescent="0.3">
      <c r="A139" s="316"/>
      <c r="B139" s="318"/>
      <c r="C139" s="71">
        <v>3</v>
      </c>
      <c r="D139" s="66" t="s">
        <v>87</v>
      </c>
      <c r="E139" s="85">
        <v>11</v>
      </c>
      <c r="F139" s="85">
        <v>7</v>
      </c>
      <c r="G139" s="85">
        <v>1</v>
      </c>
      <c r="H139" s="85">
        <v>1</v>
      </c>
      <c r="I139" s="40">
        <v>3</v>
      </c>
      <c r="J139" s="40">
        <v>1</v>
      </c>
      <c r="K139" s="40">
        <v>1</v>
      </c>
      <c r="L139" s="40">
        <v>6</v>
      </c>
      <c r="M139" s="40">
        <v>1</v>
      </c>
      <c r="N139" s="40">
        <v>1</v>
      </c>
    </row>
    <row r="140" spans="1:14" ht="16.5" x14ac:dyDescent="0.3">
      <c r="A140" s="316"/>
      <c r="B140" s="318"/>
      <c r="C140" s="71">
        <v>4</v>
      </c>
      <c r="D140" s="68" t="s">
        <v>88</v>
      </c>
      <c r="E140" s="85">
        <v>41</v>
      </c>
      <c r="F140" s="85">
        <v>15</v>
      </c>
      <c r="G140" s="85">
        <v>1</v>
      </c>
      <c r="H140" s="85">
        <v>1</v>
      </c>
      <c r="I140" s="40">
        <v>3</v>
      </c>
      <c r="J140" s="40">
        <v>1</v>
      </c>
      <c r="K140" s="40">
        <v>1</v>
      </c>
      <c r="L140" s="40">
        <v>18</v>
      </c>
      <c r="M140" s="40">
        <v>1</v>
      </c>
      <c r="N140" s="40">
        <v>1</v>
      </c>
    </row>
    <row r="141" spans="1:14" ht="16.5" x14ac:dyDescent="0.3">
      <c r="A141" s="316"/>
      <c r="B141" s="318"/>
      <c r="C141" s="71">
        <v>5</v>
      </c>
      <c r="D141" s="66" t="s">
        <v>89</v>
      </c>
      <c r="E141" s="85">
        <v>21</v>
      </c>
      <c r="F141" s="85">
        <v>14</v>
      </c>
      <c r="G141" s="85">
        <v>1</v>
      </c>
      <c r="H141" s="85">
        <v>1</v>
      </c>
      <c r="I141" s="40">
        <v>4</v>
      </c>
      <c r="J141" s="40">
        <v>1</v>
      </c>
      <c r="K141" s="40">
        <v>3</v>
      </c>
      <c r="L141" s="40">
        <v>6</v>
      </c>
      <c r="M141" s="40">
        <v>1</v>
      </c>
      <c r="N141" s="40">
        <v>1</v>
      </c>
    </row>
    <row r="142" spans="1:14" ht="16.5" x14ac:dyDescent="0.3">
      <c r="A142" s="316"/>
      <c r="B142" s="318"/>
      <c r="C142" s="71">
        <v>6</v>
      </c>
      <c r="D142" s="66" t="s">
        <v>90</v>
      </c>
      <c r="E142" s="85">
        <v>19</v>
      </c>
      <c r="F142" s="85">
        <v>9</v>
      </c>
      <c r="G142" s="85">
        <v>1</v>
      </c>
      <c r="H142" s="85">
        <v>0</v>
      </c>
      <c r="I142" s="40">
        <v>4</v>
      </c>
      <c r="J142" s="40">
        <v>1</v>
      </c>
      <c r="K142" s="40">
        <v>3</v>
      </c>
      <c r="L142" s="40">
        <v>4</v>
      </c>
      <c r="M142" s="40">
        <v>1</v>
      </c>
      <c r="N142" s="40">
        <v>1</v>
      </c>
    </row>
    <row r="143" spans="1:14" ht="16.5" x14ac:dyDescent="0.3">
      <c r="A143" s="316"/>
      <c r="B143" s="318"/>
      <c r="C143" s="71">
        <v>7</v>
      </c>
      <c r="D143" s="66" t="s">
        <v>91</v>
      </c>
      <c r="E143" s="119">
        <v>15</v>
      </c>
      <c r="F143" s="119">
        <v>7</v>
      </c>
      <c r="G143" s="119">
        <v>1</v>
      </c>
      <c r="H143" s="119">
        <v>0</v>
      </c>
      <c r="I143" s="105">
        <v>3</v>
      </c>
      <c r="J143" s="105">
        <v>1</v>
      </c>
      <c r="K143" s="105">
        <v>3</v>
      </c>
      <c r="L143" s="105">
        <v>10</v>
      </c>
      <c r="M143" s="105">
        <v>0</v>
      </c>
      <c r="N143" s="105">
        <v>1</v>
      </c>
    </row>
    <row r="144" spans="1:14" ht="16.5" x14ac:dyDescent="0.3">
      <c r="A144" s="316"/>
      <c r="B144" s="318"/>
      <c r="C144" s="71">
        <v>8</v>
      </c>
      <c r="D144" s="66" t="s">
        <v>92</v>
      </c>
      <c r="E144" s="85">
        <v>18</v>
      </c>
      <c r="F144" s="85">
        <v>3</v>
      </c>
      <c r="G144" s="85">
        <v>1</v>
      </c>
      <c r="H144" s="85">
        <v>1</v>
      </c>
      <c r="I144" s="40">
        <v>2</v>
      </c>
      <c r="J144" s="40">
        <v>1</v>
      </c>
      <c r="K144" s="40">
        <v>1</v>
      </c>
      <c r="L144" s="40">
        <v>8</v>
      </c>
      <c r="M144" s="40">
        <v>1</v>
      </c>
      <c r="N144" s="40">
        <v>0</v>
      </c>
    </row>
    <row r="145" spans="1:14" ht="16.5" x14ac:dyDescent="0.3">
      <c r="A145" s="316"/>
      <c r="B145" s="318"/>
      <c r="C145" s="71">
        <v>9</v>
      </c>
      <c r="D145" s="66" t="s">
        <v>93</v>
      </c>
      <c r="E145" s="85">
        <v>8</v>
      </c>
      <c r="F145" s="85">
        <v>5</v>
      </c>
      <c r="G145" s="85">
        <v>1</v>
      </c>
      <c r="H145" s="85">
        <v>0</v>
      </c>
      <c r="I145" s="40">
        <v>3</v>
      </c>
      <c r="J145" s="40">
        <v>1</v>
      </c>
      <c r="K145" s="40">
        <v>1</v>
      </c>
      <c r="L145" s="40">
        <v>3</v>
      </c>
      <c r="M145" s="40">
        <v>2</v>
      </c>
      <c r="N145" s="40">
        <v>0</v>
      </c>
    </row>
    <row r="146" spans="1:14" ht="16.5" x14ac:dyDescent="0.3">
      <c r="A146" s="316"/>
      <c r="B146" s="318"/>
      <c r="C146" s="71">
        <v>10</v>
      </c>
      <c r="D146" s="63" t="s">
        <v>94</v>
      </c>
      <c r="E146" s="98">
        <v>12</v>
      </c>
      <c r="F146" s="98">
        <v>6</v>
      </c>
      <c r="G146" s="98">
        <v>1</v>
      </c>
      <c r="H146" s="98">
        <v>1</v>
      </c>
      <c r="I146" s="57">
        <v>2</v>
      </c>
      <c r="J146" s="20">
        <v>1</v>
      </c>
      <c r="K146" s="20">
        <v>1</v>
      </c>
      <c r="L146" s="20">
        <v>6</v>
      </c>
      <c r="M146" s="20">
        <v>1</v>
      </c>
      <c r="N146" s="20">
        <v>1</v>
      </c>
    </row>
    <row r="147" spans="1:14" ht="16.5" x14ac:dyDescent="0.3">
      <c r="A147" s="316"/>
      <c r="B147" s="318"/>
      <c r="C147" s="71">
        <v>11</v>
      </c>
      <c r="D147" s="63" t="s">
        <v>95</v>
      </c>
      <c r="E147" s="98">
        <v>9</v>
      </c>
      <c r="F147" s="98">
        <v>5</v>
      </c>
      <c r="G147" s="98">
        <v>1</v>
      </c>
      <c r="H147" s="98">
        <v>0</v>
      </c>
      <c r="I147" s="58">
        <v>2</v>
      </c>
      <c r="J147" s="13">
        <v>1</v>
      </c>
      <c r="K147" s="13">
        <v>1</v>
      </c>
      <c r="L147" s="13">
        <v>3</v>
      </c>
      <c r="M147" s="13">
        <v>1</v>
      </c>
      <c r="N147" s="13">
        <v>1</v>
      </c>
    </row>
    <row r="148" spans="1:14" ht="16.5" x14ac:dyDescent="0.25">
      <c r="A148" s="316"/>
      <c r="B148" s="318"/>
      <c r="C148" s="269" t="s">
        <v>231</v>
      </c>
      <c r="D148" s="270"/>
      <c r="E148" s="82">
        <f t="shared" ref="E148:N148" si="11">SUM(E137:E147)</f>
        <v>204</v>
      </c>
      <c r="F148" s="82">
        <f t="shared" si="11"/>
        <v>93</v>
      </c>
      <c r="G148" s="82">
        <f t="shared" si="11"/>
        <v>11</v>
      </c>
      <c r="H148" s="82">
        <f t="shared" si="11"/>
        <v>6</v>
      </c>
      <c r="I148" s="17">
        <f t="shared" si="11"/>
        <v>31</v>
      </c>
      <c r="J148" s="15">
        <f t="shared" si="11"/>
        <v>11</v>
      </c>
      <c r="K148" s="15">
        <f t="shared" si="11"/>
        <v>19</v>
      </c>
      <c r="L148" s="15">
        <f t="shared" si="11"/>
        <v>80</v>
      </c>
      <c r="M148" s="15">
        <f t="shared" si="11"/>
        <v>11</v>
      </c>
      <c r="N148" s="15">
        <f t="shared" si="11"/>
        <v>9</v>
      </c>
    </row>
    <row r="149" spans="1:14" ht="16.5" x14ac:dyDescent="0.25">
      <c r="A149" s="253"/>
      <c r="B149" s="249"/>
      <c r="C149" s="312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4"/>
    </row>
    <row r="150" spans="1:14" ht="30" x14ac:dyDescent="0.25">
      <c r="A150" s="10"/>
      <c r="B150" s="245"/>
      <c r="C150" s="283"/>
      <c r="D150" s="283"/>
      <c r="E150" s="59" t="s">
        <v>19</v>
      </c>
      <c r="F150" s="59" t="s">
        <v>20</v>
      </c>
      <c r="G150" s="59" t="s">
        <v>18</v>
      </c>
      <c r="H150" s="12" t="s">
        <v>21</v>
      </c>
      <c r="I150" s="11" t="s">
        <v>22</v>
      </c>
      <c r="J150" s="11" t="s">
        <v>17</v>
      </c>
      <c r="K150" s="11" t="s">
        <v>224</v>
      </c>
      <c r="L150" s="11" t="s">
        <v>225</v>
      </c>
      <c r="M150" s="55" t="s">
        <v>226</v>
      </c>
      <c r="N150" s="55" t="s">
        <v>227</v>
      </c>
    </row>
    <row r="151" spans="1:14" ht="16.5" x14ac:dyDescent="0.3">
      <c r="A151" s="226">
        <v>13</v>
      </c>
      <c r="B151" s="61" t="s">
        <v>7</v>
      </c>
      <c r="C151" s="71">
        <v>1</v>
      </c>
      <c r="D151" s="66" t="s">
        <v>96</v>
      </c>
      <c r="E151" s="85">
        <v>18</v>
      </c>
      <c r="F151" s="85">
        <v>4</v>
      </c>
      <c r="G151" s="85">
        <v>1</v>
      </c>
      <c r="H151" s="85">
        <v>1</v>
      </c>
      <c r="I151" s="79">
        <v>3</v>
      </c>
      <c r="J151" s="79">
        <v>1</v>
      </c>
      <c r="K151" s="40">
        <v>1</v>
      </c>
      <c r="L151" s="40">
        <v>10</v>
      </c>
      <c r="M151" s="40">
        <v>1</v>
      </c>
      <c r="N151" s="40">
        <v>0</v>
      </c>
    </row>
    <row r="152" spans="1:14" ht="16.5" x14ac:dyDescent="0.3">
      <c r="A152" s="198"/>
      <c r="B152" s="195"/>
      <c r="C152" s="71">
        <v>2</v>
      </c>
      <c r="D152" s="66" t="s">
        <v>97</v>
      </c>
      <c r="E152" s="85">
        <v>24</v>
      </c>
      <c r="F152" s="85">
        <v>0</v>
      </c>
      <c r="G152" s="85">
        <v>1</v>
      </c>
      <c r="H152" s="85">
        <v>1</v>
      </c>
      <c r="I152" s="79">
        <v>4</v>
      </c>
      <c r="J152" s="79">
        <v>1</v>
      </c>
      <c r="K152" s="40">
        <v>2</v>
      </c>
      <c r="L152" s="40">
        <v>17</v>
      </c>
      <c r="M152" s="40">
        <v>1</v>
      </c>
      <c r="N152" s="40">
        <v>1</v>
      </c>
    </row>
    <row r="153" spans="1:14" ht="16.5" x14ac:dyDescent="0.3">
      <c r="A153" s="198"/>
      <c r="B153" s="196"/>
      <c r="C153" s="71">
        <v>3</v>
      </c>
      <c r="D153" s="66" t="s">
        <v>62</v>
      </c>
      <c r="E153" s="85">
        <v>37</v>
      </c>
      <c r="F153" s="85">
        <v>8</v>
      </c>
      <c r="G153" s="85">
        <v>1</v>
      </c>
      <c r="H153" s="85">
        <v>1</v>
      </c>
      <c r="I153" s="79">
        <v>8</v>
      </c>
      <c r="J153" s="79">
        <v>1</v>
      </c>
      <c r="K153" s="40">
        <v>1</v>
      </c>
      <c r="L153" s="40">
        <v>18</v>
      </c>
      <c r="M153" s="40">
        <v>3</v>
      </c>
      <c r="N153" s="40">
        <v>1</v>
      </c>
    </row>
    <row r="154" spans="1:14" ht="16.5" x14ac:dyDescent="0.3">
      <c r="A154" s="198"/>
      <c r="B154" s="196"/>
      <c r="C154" s="71">
        <v>4</v>
      </c>
      <c r="D154" s="66" t="s">
        <v>98</v>
      </c>
      <c r="E154" s="85">
        <v>23</v>
      </c>
      <c r="F154" s="85">
        <v>4</v>
      </c>
      <c r="G154" s="85">
        <v>1</v>
      </c>
      <c r="H154" s="85">
        <v>1</v>
      </c>
      <c r="I154" s="79">
        <v>4</v>
      </c>
      <c r="J154" s="79">
        <v>1</v>
      </c>
      <c r="K154" s="40">
        <v>2</v>
      </c>
      <c r="L154" s="40">
        <v>6</v>
      </c>
      <c r="M154" s="40">
        <v>1</v>
      </c>
      <c r="N154" s="40">
        <v>0</v>
      </c>
    </row>
    <row r="155" spans="1:14" ht="16.5" x14ac:dyDescent="0.3">
      <c r="A155" s="198"/>
      <c r="B155" s="196"/>
      <c r="C155" s="71">
        <v>5</v>
      </c>
      <c r="D155" s="66" t="s">
        <v>99</v>
      </c>
      <c r="E155" s="85">
        <v>20</v>
      </c>
      <c r="F155" s="85">
        <v>1</v>
      </c>
      <c r="G155" s="85">
        <v>1</v>
      </c>
      <c r="H155" s="85">
        <v>1</v>
      </c>
      <c r="I155" s="79">
        <v>5</v>
      </c>
      <c r="J155" s="79">
        <v>1</v>
      </c>
      <c r="K155" s="40">
        <v>3</v>
      </c>
      <c r="L155" s="40">
        <v>12</v>
      </c>
      <c r="M155" s="40">
        <v>1</v>
      </c>
      <c r="N155" s="40">
        <v>0</v>
      </c>
    </row>
    <row r="156" spans="1:14" ht="16.5" x14ac:dyDescent="0.3">
      <c r="A156" s="198"/>
      <c r="B156" s="196"/>
      <c r="C156" s="71">
        <v>6</v>
      </c>
      <c r="D156" s="66" t="s">
        <v>100</v>
      </c>
      <c r="E156" s="85">
        <v>25</v>
      </c>
      <c r="F156" s="85">
        <v>3</v>
      </c>
      <c r="G156" s="85">
        <v>1</v>
      </c>
      <c r="H156" s="85">
        <v>1</v>
      </c>
      <c r="I156" s="79">
        <v>2</v>
      </c>
      <c r="J156" s="79">
        <v>1</v>
      </c>
      <c r="K156" s="40">
        <v>2</v>
      </c>
      <c r="L156" s="40">
        <v>9</v>
      </c>
      <c r="M156" s="40">
        <v>2</v>
      </c>
      <c r="N156" s="40">
        <v>1</v>
      </c>
    </row>
    <row r="157" spans="1:14" ht="16.5" x14ac:dyDescent="0.3">
      <c r="A157" s="198"/>
      <c r="B157" s="196"/>
      <c r="C157" s="71">
        <v>7</v>
      </c>
      <c r="D157" s="67" t="s">
        <v>101</v>
      </c>
      <c r="E157" s="89">
        <v>15</v>
      </c>
      <c r="F157" s="89">
        <v>4</v>
      </c>
      <c r="G157" s="85">
        <v>1</v>
      </c>
      <c r="H157" s="85">
        <v>1</v>
      </c>
      <c r="I157" s="79">
        <v>2</v>
      </c>
      <c r="J157" s="79">
        <v>1</v>
      </c>
      <c r="K157" s="40">
        <v>2</v>
      </c>
      <c r="L157" s="40">
        <v>1</v>
      </c>
      <c r="M157" s="40">
        <v>1</v>
      </c>
      <c r="N157" s="40">
        <v>1</v>
      </c>
    </row>
    <row r="158" spans="1:14" ht="16.5" x14ac:dyDescent="0.3">
      <c r="A158" s="198"/>
      <c r="B158" s="196"/>
      <c r="C158" s="71">
        <v>8</v>
      </c>
      <c r="D158" s="66" t="s">
        <v>102</v>
      </c>
      <c r="E158" s="85">
        <v>28</v>
      </c>
      <c r="F158" s="85">
        <v>0</v>
      </c>
      <c r="G158" s="85">
        <v>1</v>
      </c>
      <c r="H158" s="85">
        <v>1</v>
      </c>
      <c r="I158" s="79">
        <v>3</v>
      </c>
      <c r="J158" s="79">
        <v>1</v>
      </c>
      <c r="K158" s="40">
        <v>3</v>
      </c>
      <c r="L158" s="40">
        <v>14</v>
      </c>
      <c r="M158" s="40">
        <v>2</v>
      </c>
      <c r="N158" s="40">
        <v>1</v>
      </c>
    </row>
    <row r="159" spans="1:14" ht="16.5" x14ac:dyDescent="0.3">
      <c r="A159" s="198"/>
      <c r="B159" s="196"/>
      <c r="C159" s="71">
        <v>9</v>
      </c>
      <c r="D159" s="67" t="s">
        <v>103</v>
      </c>
      <c r="E159" s="89">
        <v>16</v>
      </c>
      <c r="F159" s="89">
        <v>0</v>
      </c>
      <c r="G159" s="85">
        <v>1</v>
      </c>
      <c r="H159" s="85">
        <v>1</v>
      </c>
      <c r="I159" s="79">
        <v>3</v>
      </c>
      <c r="J159" s="79">
        <v>1</v>
      </c>
      <c r="K159" s="40">
        <v>1</v>
      </c>
      <c r="L159" s="40">
        <v>8</v>
      </c>
      <c r="M159" s="40">
        <v>1</v>
      </c>
      <c r="N159" s="40">
        <v>1</v>
      </c>
    </row>
    <row r="160" spans="1:14" ht="16.5" x14ac:dyDescent="0.3">
      <c r="A160" s="198"/>
      <c r="B160" s="196"/>
      <c r="C160" s="71">
        <v>10</v>
      </c>
      <c r="D160" s="66" t="s">
        <v>104</v>
      </c>
      <c r="E160" s="85">
        <v>35</v>
      </c>
      <c r="F160" s="85">
        <v>0</v>
      </c>
      <c r="G160" s="85">
        <v>1</v>
      </c>
      <c r="H160" s="85">
        <v>1</v>
      </c>
      <c r="I160" s="79">
        <v>3</v>
      </c>
      <c r="J160" s="79">
        <v>1</v>
      </c>
      <c r="K160" s="40">
        <v>3</v>
      </c>
      <c r="L160" s="40">
        <v>16</v>
      </c>
      <c r="M160" s="40">
        <v>2</v>
      </c>
      <c r="N160" s="40">
        <v>1</v>
      </c>
    </row>
    <row r="161" spans="1:14" ht="16.5" x14ac:dyDescent="0.3">
      <c r="A161" s="198"/>
      <c r="B161" s="196"/>
      <c r="C161" s="71">
        <v>11</v>
      </c>
      <c r="D161" s="66" t="s">
        <v>105</v>
      </c>
      <c r="E161" s="85">
        <v>29</v>
      </c>
      <c r="F161" s="85">
        <v>11</v>
      </c>
      <c r="G161" s="85">
        <v>1</v>
      </c>
      <c r="H161" s="85">
        <v>1</v>
      </c>
      <c r="I161" s="79">
        <v>3</v>
      </c>
      <c r="J161" s="79">
        <v>1</v>
      </c>
      <c r="K161" s="40">
        <v>2</v>
      </c>
      <c r="L161" s="40">
        <v>7</v>
      </c>
      <c r="M161" s="40">
        <v>2</v>
      </c>
      <c r="N161" s="40">
        <v>1</v>
      </c>
    </row>
    <row r="162" spans="1:14" ht="16.5" x14ac:dyDescent="0.3">
      <c r="A162" s="198"/>
      <c r="B162" s="196"/>
      <c r="C162" s="71">
        <v>12</v>
      </c>
      <c r="D162" s="67" t="s">
        <v>106</v>
      </c>
      <c r="E162" s="89">
        <v>18</v>
      </c>
      <c r="F162" s="89">
        <v>1</v>
      </c>
      <c r="G162" s="85">
        <v>1</v>
      </c>
      <c r="H162" s="85">
        <v>1</v>
      </c>
      <c r="I162" s="79">
        <v>3</v>
      </c>
      <c r="J162" s="79">
        <v>1</v>
      </c>
      <c r="K162" s="40">
        <v>1</v>
      </c>
      <c r="L162" s="40">
        <v>8</v>
      </c>
      <c r="M162" s="40">
        <v>1</v>
      </c>
      <c r="N162" s="40">
        <v>1</v>
      </c>
    </row>
    <row r="163" spans="1:14" ht="16.5" x14ac:dyDescent="0.3">
      <c r="A163" s="198"/>
      <c r="B163" s="196"/>
      <c r="C163" s="71">
        <v>13</v>
      </c>
      <c r="D163" s="66" t="s">
        <v>107</v>
      </c>
      <c r="E163" s="85">
        <v>25</v>
      </c>
      <c r="F163" s="85">
        <v>5</v>
      </c>
      <c r="G163" s="85">
        <v>1</v>
      </c>
      <c r="H163" s="85">
        <v>1</v>
      </c>
      <c r="I163" s="79">
        <v>1</v>
      </c>
      <c r="J163" s="79">
        <v>1</v>
      </c>
      <c r="K163" s="40">
        <v>1</v>
      </c>
      <c r="L163" s="40">
        <v>5</v>
      </c>
      <c r="M163" s="40">
        <v>1</v>
      </c>
      <c r="N163" s="40">
        <v>1</v>
      </c>
    </row>
    <row r="164" spans="1:14" ht="16.5" x14ac:dyDescent="0.3">
      <c r="A164" s="198"/>
      <c r="B164" s="196"/>
      <c r="C164" s="71">
        <v>14</v>
      </c>
      <c r="D164" s="66" t="s">
        <v>108</v>
      </c>
      <c r="E164" s="85">
        <v>20</v>
      </c>
      <c r="F164" s="85">
        <v>0</v>
      </c>
      <c r="G164" s="85">
        <v>1</v>
      </c>
      <c r="H164" s="85">
        <v>1</v>
      </c>
      <c r="I164" s="79">
        <v>3</v>
      </c>
      <c r="J164" s="79">
        <v>1</v>
      </c>
      <c r="K164" s="40">
        <v>2</v>
      </c>
      <c r="L164" s="40">
        <v>11</v>
      </c>
      <c r="M164" s="40">
        <v>1</v>
      </c>
      <c r="N164" s="40">
        <v>1</v>
      </c>
    </row>
    <row r="165" spans="1:14" ht="16.5" x14ac:dyDescent="0.3">
      <c r="A165" s="198"/>
      <c r="B165" s="196"/>
      <c r="C165" s="71">
        <v>15</v>
      </c>
      <c r="D165" s="67" t="s">
        <v>109</v>
      </c>
      <c r="E165" s="89">
        <v>20</v>
      </c>
      <c r="F165" s="89">
        <v>5</v>
      </c>
      <c r="G165" s="85">
        <v>1</v>
      </c>
      <c r="H165" s="85">
        <v>1</v>
      </c>
      <c r="I165" s="79">
        <v>6</v>
      </c>
      <c r="J165" s="79">
        <v>1</v>
      </c>
      <c r="K165" s="40">
        <v>1</v>
      </c>
      <c r="L165" s="40">
        <v>9</v>
      </c>
      <c r="M165" s="40">
        <v>1</v>
      </c>
      <c r="N165" s="40">
        <v>1</v>
      </c>
    </row>
    <row r="166" spans="1:14" ht="16.5" x14ac:dyDescent="0.3">
      <c r="A166" s="198"/>
      <c r="B166" s="196"/>
      <c r="C166" s="71">
        <v>16</v>
      </c>
      <c r="D166" s="66" t="s">
        <v>110</v>
      </c>
      <c r="E166" s="85">
        <v>45</v>
      </c>
      <c r="F166" s="85">
        <v>0</v>
      </c>
      <c r="G166" s="85">
        <v>1</v>
      </c>
      <c r="H166" s="85">
        <v>1</v>
      </c>
      <c r="I166" s="79">
        <v>7</v>
      </c>
      <c r="J166" s="79">
        <v>1</v>
      </c>
      <c r="K166" s="40">
        <v>3</v>
      </c>
      <c r="L166" s="40">
        <v>8</v>
      </c>
      <c r="M166" s="40">
        <v>1</v>
      </c>
      <c r="N166" s="40">
        <v>1</v>
      </c>
    </row>
    <row r="167" spans="1:14" ht="16.5" x14ac:dyDescent="0.3">
      <c r="A167" s="199"/>
      <c r="B167" s="197"/>
      <c r="C167" s="269" t="s">
        <v>26</v>
      </c>
      <c r="D167" s="270"/>
      <c r="E167" s="82">
        <f t="shared" ref="E167:N167" si="12">SUM(E151:E166)</f>
        <v>398</v>
      </c>
      <c r="F167" s="82">
        <f t="shared" si="12"/>
        <v>46</v>
      </c>
      <c r="G167" s="82">
        <f t="shared" si="12"/>
        <v>16</v>
      </c>
      <c r="H167" s="82">
        <f t="shared" si="12"/>
        <v>16</v>
      </c>
      <c r="I167" s="80">
        <f t="shared" si="12"/>
        <v>60</v>
      </c>
      <c r="J167" s="80">
        <f t="shared" si="12"/>
        <v>16</v>
      </c>
      <c r="K167" s="41">
        <f t="shared" si="12"/>
        <v>30</v>
      </c>
      <c r="L167" s="41">
        <f t="shared" si="12"/>
        <v>159</v>
      </c>
      <c r="M167" s="41">
        <f t="shared" si="12"/>
        <v>22</v>
      </c>
      <c r="N167" s="41">
        <f t="shared" si="12"/>
        <v>13</v>
      </c>
    </row>
    <row r="168" spans="1:14" ht="16.5" x14ac:dyDescent="0.25">
      <c r="A168" s="201"/>
      <c r="B168" s="202"/>
      <c r="C168" s="200"/>
      <c r="D168" s="310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</row>
    <row r="169" spans="1:14" ht="16.5" x14ac:dyDescent="0.25">
      <c r="A169" s="192"/>
      <c r="B169" s="176"/>
      <c r="C169" s="193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</row>
    <row r="170" spans="1:14" ht="30" x14ac:dyDescent="0.25">
      <c r="A170" s="258"/>
      <c r="B170" s="263" t="s">
        <v>0</v>
      </c>
      <c r="C170" s="304" t="s">
        <v>228</v>
      </c>
      <c r="D170" s="305"/>
      <c r="E170" s="59" t="s">
        <v>19</v>
      </c>
      <c r="F170" s="59" t="s">
        <v>20</v>
      </c>
      <c r="G170" s="59" t="s">
        <v>18</v>
      </c>
      <c r="H170" s="12" t="s">
        <v>21</v>
      </c>
      <c r="I170" s="11" t="s">
        <v>22</v>
      </c>
      <c r="J170" s="11" t="s">
        <v>17</v>
      </c>
      <c r="K170" s="11" t="s">
        <v>224</v>
      </c>
      <c r="L170" s="11" t="s">
        <v>225</v>
      </c>
      <c r="M170" s="55" t="s">
        <v>226</v>
      </c>
      <c r="N170" s="55" t="s">
        <v>227</v>
      </c>
    </row>
    <row r="171" spans="1:14" ht="16.5" x14ac:dyDescent="0.3">
      <c r="A171" s="65">
        <v>14</v>
      </c>
      <c r="B171" s="266" t="s">
        <v>11</v>
      </c>
      <c r="C171" s="71">
        <v>1</v>
      </c>
      <c r="D171" s="86" t="s">
        <v>111</v>
      </c>
      <c r="E171" s="102">
        <v>50</v>
      </c>
      <c r="F171" s="102">
        <v>4</v>
      </c>
      <c r="G171" s="102">
        <v>1</v>
      </c>
      <c r="H171" s="102">
        <v>1</v>
      </c>
      <c r="I171" s="79">
        <v>5</v>
      </c>
      <c r="J171" s="79">
        <v>1</v>
      </c>
      <c r="K171" s="40">
        <v>2</v>
      </c>
      <c r="L171" s="40">
        <v>25</v>
      </c>
      <c r="M171" s="40">
        <v>1</v>
      </c>
      <c r="N171" s="40">
        <v>1</v>
      </c>
    </row>
    <row r="172" spans="1:14" ht="16.5" x14ac:dyDescent="0.3">
      <c r="A172" s="267"/>
      <c r="B172" s="266"/>
      <c r="C172" s="71">
        <v>2</v>
      </c>
      <c r="D172" s="86" t="s">
        <v>112</v>
      </c>
      <c r="E172" s="102">
        <v>26</v>
      </c>
      <c r="F172" s="102">
        <v>7</v>
      </c>
      <c r="G172" s="102">
        <v>1</v>
      </c>
      <c r="H172" s="102">
        <v>1</v>
      </c>
      <c r="I172" s="79">
        <v>3</v>
      </c>
      <c r="J172" s="79">
        <v>1</v>
      </c>
      <c r="K172" s="40">
        <v>4</v>
      </c>
      <c r="L172" s="40">
        <v>13</v>
      </c>
      <c r="M172" s="40">
        <v>1</v>
      </c>
      <c r="N172" s="40">
        <v>1</v>
      </c>
    </row>
    <row r="173" spans="1:14" ht="16.5" x14ac:dyDescent="0.3">
      <c r="A173" s="268"/>
      <c r="B173" s="266"/>
      <c r="C173" s="71">
        <v>3</v>
      </c>
      <c r="D173" s="86" t="s">
        <v>113</v>
      </c>
      <c r="E173" s="102">
        <v>18</v>
      </c>
      <c r="F173" s="102">
        <v>8</v>
      </c>
      <c r="G173" s="102">
        <v>1</v>
      </c>
      <c r="H173" s="102">
        <v>1</v>
      </c>
      <c r="I173" s="79">
        <v>2</v>
      </c>
      <c r="J173" s="79">
        <v>1</v>
      </c>
      <c r="K173" s="40">
        <v>1</v>
      </c>
      <c r="L173" s="40">
        <v>5</v>
      </c>
      <c r="M173" s="40">
        <v>1</v>
      </c>
      <c r="N173" s="40">
        <v>1</v>
      </c>
    </row>
    <row r="174" spans="1:14" ht="16.5" x14ac:dyDescent="0.3">
      <c r="A174" s="268"/>
      <c r="B174" s="266"/>
      <c r="C174" s="71">
        <v>4</v>
      </c>
      <c r="D174" s="86" t="s">
        <v>114</v>
      </c>
      <c r="E174" s="102">
        <v>9</v>
      </c>
      <c r="F174" s="102">
        <v>4</v>
      </c>
      <c r="G174" s="102">
        <v>1</v>
      </c>
      <c r="H174" s="102">
        <v>1</v>
      </c>
      <c r="I174" s="79">
        <v>2</v>
      </c>
      <c r="J174" s="79">
        <v>1</v>
      </c>
      <c r="K174" s="40">
        <v>1</v>
      </c>
      <c r="L174" s="40">
        <v>4</v>
      </c>
      <c r="M174" s="40">
        <v>1</v>
      </c>
      <c r="N174" s="40">
        <v>0</v>
      </c>
    </row>
    <row r="175" spans="1:14" ht="16.5" x14ac:dyDescent="0.3">
      <c r="A175" s="268"/>
      <c r="B175" s="266"/>
      <c r="C175" s="71">
        <v>5</v>
      </c>
      <c r="D175" s="86" t="s">
        <v>115</v>
      </c>
      <c r="E175" s="102">
        <v>15</v>
      </c>
      <c r="F175" s="102">
        <v>7</v>
      </c>
      <c r="G175" s="102">
        <v>1</v>
      </c>
      <c r="H175" s="102">
        <v>1</v>
      </c>
      <c r="I175" s="79">
        <v>2</v>
      </c>
      <c r="J175" s="79">
        <v>1</v>
      </c>
      <c r="K175" s="40">
        <v>2</v>
      </c>
      <c r="L175" s="40">
        <v>11</v>
      </c>
      <c r="M175" s="40">
        <v>2</v>
      </c>
      <c r="N175" s="40">
        <v>1</v>
      </c>
    </row>
    <row r="176" spans="1:14" ht="16.5" x14ac:dyDescent="0.3">
      <c r="A176" s="268"/>
      <c r="B176" s="266"/>
      <c r="C176" s="71">
        <v>6</v>
      </c>
      <c r="D176" s="86" t="s">
        <v>116</v>
      </c>
      <c r="E176" s="102">
        <v>12</v>
      </c>
      <c r="F176" s="102">
        <v>6</v>
      </c>
      <c r="G176" s="102">
        <v>1</v>
      </c>
      <c r="H176" s="102">
        <v>1</v>
      </c>
      <c r="I176" s="79">
        <v>1</v>
      </c>
      <c r="J176" s="79">
        <v>1</v>
      </c>
      <c r="K176" s="40">
        <v>1</v>
      </c>
      <c r="L176" s="40">
        <v>7</v>
      </c>
      <c r="M176" s="40">
        <v>2</v>
      </c>
      <c r="N176" s="40">
        <v>1</v>
      </c>
    </row>
    <row r="177" spans="1:14" ht="16.5" x14ac:dyDescent="0.3">
      <c r="A177" s="268"/>
      <c r="B177" s="266"/>
      <c r="C177" s="71">
        <v>7</v>
      </c>
      <c r="D177" s="86" t="s">
        <v>117</v>
      </c>
      <c r="E177" s="102">
        <v>6</v>
      </c>
      <c r="F177" s="102">
        <v>3</v>
      </c>
      <c r="G177" s="102">
        <v>1</v>
      </c>
      <c r="H177" s="102">
        <v>1</v>
      </c>
      <c r="I177" s="79">
        <v>1</v>
      </c>
      <c r="J177" s="79">
        <v>1</v>
      </c>
      <c r="K177" s="40">
        <v>1</v>
      </c>
      <c r="L177" s="40">
        <v>12</v>
      </c>
      <c r="M177" s="40">
        <v>1</v>
      </c>
      <c r="N177" s="40">
        <v>1</v>
      </c>
    </row>
    <row r="178" spans="1:14" ht="16.5" x14ac:dyDescent="0.3">
      <c r="A178" s="268"/>
      <c r="B178" s="266"/>
      <c r="C178" s="71">
        <v>8</v>
      </c>
      <c r="D178" s="86" t="s">
        <v>118</v>
      </c>
      <c r="E178" s="102">
        <v>10</v>
      </c>
      <c r="F178" s="102">
        <v>5</v>
      </c>
      <c r="G178" s="102">
        <v>1</v>
      </c>
      <c r="H178" s="102">
        <v>1</v>
      </c>
      <c r="I178" s="79">
        <v>1</v>
      </c>
      <c r="J178" s="79">
        <v>1</v>
      </c>
      <c r="K178" s="40">
        <v>1</v>
      </c>
      <c r="L178" s="40">
        <v>5</v>
      </c>
      <c r="M178" s="40">
        <v>1</v>
      </c>
      <c r="N178" s="40">
        <v>1</v>
      </c>
    </row>
    <row r="179" spans="1:14" ht="16.5" x14ac:dyDescent="0.3">
      <c r="A179" s="268"/>
      <c r="B179" s="266"/>
      <c r="C179" s="71">
        <v>9</v>
      </c>
      <c r="D179" s="86" t="s">
        <v>119</v>
      </c>
      <c r="E179" s="102">
        <v>6</v>
      </c>
      <c r="F179" s="102">
        <v>3</v>
      </c>
      <c r="G179" s="102">
        <v>1</v>
      </c>
      <c r="H179" s="102">
        <v>0</v>
      </c>
      <c r="I179" s="79">
        <v>2</v>
      </c>
      <c r="J179" s="79">
        <v>1</v>
      </c>
      <c r="K179" s="40">
        <v>1</v>
      </c>
      <c r="L179" s="40">
        <v>2</v>
      </c>
      <c r="M179" s="40">
        <v>2</v>
      </c>
      <c r="N179" s="40">
        <v>0</v>
      </c>
    </row>
    <row r="180" spans="1:14" ht="16.5" x14ac:dyDescent="0.3">
      <c r="A180" s="268"/>
      <c r="B180" s="266"/>
      <c r="C180" s="71">
        <v>10</v>
      </c>
      <c r="D180" s="86" t="s">
        <v>120</v>
      </c>
      <c r="E180" s="102">
        <v>16</v>
      </c>
      <c r="F180" s="102">
        <v>5</v>
      </c>
      <c r="G180" s="102">
        <v>1</v>
      </c>
      <c r="H180" s="102">
        <v>1</v>
      </c>
      <c r="I180" s="79">
        <v>2</v>
      </c>
      <c r="J180" s="79">
        <v>1</v>
      </c>
      <c r="K180" s="40">
        <v>1</v>
      </c>
      <c r="L180" s="40">
        <v>12</v>
      </c>
      <c r="M180" s="40">
        <v>1</v>
      </c>
      <c r="N180" s="40">
        <v>1</v>
      </c>
    </row>
    <row r="181" spans="1:14" ht="16.5" x14ac:dyDescent="0.3">
      <c r="A181" s="268"/>
      <c r="B181" s="266"/>
      <c r="C181" s="71">
        <v>11</v>
      </c>
      <c r="D181" s="87" t="s">
        <v>121</v>
      </c>
      <c r="E181" s="103">
        <v>19</v>
      </c>
      <c r="F181" s="103">
        <v>4</v>
      </c>
      <c r="G181" s="103">
        <v>1</v>
      </c>
      <c r="H181" s="103">
        <v>1</v>
      </c>
      <c r="I181" s="79">
        <v>3</v>
      </c>
      <c r="J181" s="79">
        <v>1</v>
      </c>
      <c r="K181" s="40">
        <v>4</v>
      </c>
      <c r="L181" s="40">
        <v>7</v>
      </c>
      <c r="M181" s="40">
        <v>1</v>
      </c>
      <c r="N181" s="40">
        <v>1</v>
      </c>
    </row>
    <row r="182" spans="1:14" ht="16.5" x14ac:dyDescent="0.3">
      <c r="A182" s="268"/>
      <c r="B182" s="266"/>
      <c r="C182" s="269" t="s">
        <v>231</v>
      </c>
      <c r="D182" s="270"/>
      <c r="E182" s="82">
        <f t="shared" ref="E182:N182" si="13">SUM(E171:E181)</f>
        <v>187</v>
      </c>
      <c r="F182" s="82">
        <f t="shared" si="13"/>
        <v>56</v>
      </c>
      <c r="G182" s="82">
        <f t="shared" si="13"/>
        <v>11</v>
      </c>
      <c r="H182" s="82">
        <f t="shared" si="13"/>
        <v>10</v>
      </c>
      <c r="I182" s="80">
        <f t="shared" si="13"/>
        <v>24</v>
      </c>
      <c r="J182" s="104">
        <f t="shared" si="13"/>
        <v>11</v>
      </c>
      <c r="K182" s="41">
        <f t="shared" si="13"/>
        <v>19</v>
      </c>
      <c r="L182" s="41">
        <f t="shared" si="13"/>
        <v>103</v>
      </c>
      <c r="M182" s="41">
        <f t="shared" si="13"/>
        <v>14</v>
      </c>
      <c r="N182" s="41">
        <f t="shared" si="13"/>
        <v>9</v>
      </c>
    </row>
    <row r="183" spans="1:14" x14ac:dyDescent="0.25">
      <c r="A183" s="208"/>
      <c r="B183" s="209"/>
      <c r="C183" s="210"/>
      <c r="D183" s="211"/>
      <c r="E183" s="211"/>
      <c r="F183" s="211"/>
      <c r="G183" s="211"/>
      <c r="H183" s="211"/>
      <c r="I183" s="212"/>
      <c r="J183" s="213"/>
      <c r="K183" s="214"/>
      <c r="L183" s="214"/>
      <c r="M183" s="214"/>
      <c r="N183" s="215"/>
    </row>
    <row r="184" spans="1:14" ht="30" x14ac:dyDescent="0.25">
      <c r="A184" s="163"/>
      <c r="B184" s="254"/>
      <c r="C184" s="271"/>
      <c r="D184" s="271"/>
      <c r="E184" s="165" t="s">
        <v>19</v>
      </c>
      <c r="F184" s="165" t="s">
        <v>20</v>
      </c>
      <c r="G184" s="165" t="s">
        <v>18</v>
      </c>
      <c r="H184" s="166" t="s">
        <v>21</v>
      </c>
      <c r="I184" s="167" t="s">
        <v>22</v>
      </c>
      <c r="J184" s="167" t="s">
        <v>17</v>
      </c>
      <c r="K184" s="167" t="s">
        <v>224</v>
      </c>
      <c r="L184" s="167" t="s">
        <v>225</v>
      </c>
      <c r="M184" s="168" t="s">
        <v>226</v>
      </c>
      <c r="N184" s="168" t="s">
        <v>227</v>
      </c>
    </row>
    <row r="185" spans="1:14" ht="16.5" x14ac:dyDescent="0.3">
      <c r="A185" s="273">
        <v>15</v>
      </c>
      <c r="B185" s="61" t="s">
        <v>5</v>
      </c>
      <c r="C185" s="71">
        <v>1</v>
      </c>
      <c r="D185" s="66" t="s">
        <v>122</v>
      </c>
      <c r="E185" s="85">
        <v>10</v>
      </c>
      <c r="F185" s="85">
        <v>4</v>
      </c>
      <c r="G185" s="85">
        <v>1</v>
      </c>
      <c r="H185" s="85">
        <v>0</v>
      </c>
      <c r="I185" s="79">
        <v>1</v>
      </c>
      <c r="J185" s="79">
        <v>1</v>
      </c>
      <c r="K185" s="40">
        <v>1</v>
      </c>
      <c r="L185" s="40">
        <v>8</v>
      </c>
      <c r="M185" s="40">
        <v>0</v>
      </c>
      <c r="N185" s="40">
        <v>1</v>
      </c>
    </row>
    <row r="186" spans="1:14" ht="16.5" x14ac:dyDescent="0.3">
      <c r="A186" s="274"/>
      <c r="B186" s="194"/>
      <c r="C186" s="71">
        <v>2</v>
      </c>
      <c r="D186" s="66" t="s">
        <v>123</v>
      </c>
      <c r="E186" s="85">
        <v>11</v>
      </c>
      <c r="F186" s="85">
        <v>6</v>
      </c>
      <c r="G186" s="85">
        <v>1</v>
      </c>
      <c r="H186" s="85">
        <v>0</v>
      </c>
      <c r="I186" s="79">
        <v>1</v>
      </c>
      <c r="J186" s="79">
        <v>1</v>
      </c>
      <c r="K186" s="40">
        <v>1</v>
      </c>
      <c r="L186" s="40">
        <v>6</v>
      </c>
      <c r="M186" s="40">
        <v>1</v>
      </c>
      <c r="N186" s="40">
        <v>0</v>
      </c>
    </row>
    <row r="187" spans="1:14" ht="16.5" x14ac:dyDescent="0.3">
      <c r="A187" s="274"/>
      <c r="B187" s="194"/>
      <c r="C187" s="71">
        <v>3</v>
      </c>
      <c r="D187" s="67" t="s">
        <v>124</v>
      </c>
      <c r="E187" s="89">
        <v>10</v>
      </c>
      <c r="F187" s="89">
        <v>4</v>
      </c>
      <c r="G187" s="89">
        <v>1</v>
      </c>
      <c r="H187" s="89">
        <v>0</v>
      </c>
      <c r="I187" s="79">
        <v>2</v>
      </c>
      <c r="J187" s="79">
        <v>1</v>
      </c>
      <c r="K187" s="40">
        <v>1</v>
      </c>
      <c r="L187" s="40">
        <v>6</v>
      </c>
      <c r="M187" s="40">
        <v>1</v>
      </c>
      <c r="N187" s="40">
        <v>1</v>
      </c>
    </row>
    <row r="188" spans="1:14" ht="16.5" x14ac:dyDescent="0.3">
      <c r="A188" s="274"/>
      <c r="B188" s="194"/>
      <c r="C188" s="71">
        <v>4</v>
      </c>
      <c r="D188" s="66" t="s">
        <v>125</v>
      </c>
      <c r="E188" s="85">
        <v>35</v>
      </c>
      <c r="F188" s="85">
        <v>13</v>
      </c>
      <c r="G188" s="85">
        <v>1</v>
      </c>
      <c r="H188" s="85">
        <v>0</v>
      </c>
      <c r="I188" s="79">
        <v>3</v>
      </c>
      <c r="J188" s="79">
        <v>1</v>
      </c>
      <c r="K188" s="40">
        <v>2</v>
      </c>
      <c r="L188" s="40">
        <v>10</v>
      </c>
      <c r="M188" s="40">
        <v>1</v>
      </c>
      <c r="N188" s="40">
        <v>1</v>
      </c>
    </row>
    <row r="189" spans="1:14" ht="16.5" x14ac:dyDescent="0.3">
      <c r="A189" s="274"/>
      <c r="B189" s="194"/>
      <c r="C189" s="71">
        <v>5</v>
      </c>
      <c r="D189" s="66" t="s">
        <v>126</v>
      </c>
      <c r="E189" s="85">
        <v>9</v>
      </c>
      <c r="F189" s="85">
        <v>2</v>
      </c>
      <c r="G189" s="85">
        <v>1</v>
      </c>
      <c r="H189" s="85">
        <v>0</v>
      </c>
      <c r="I189" s="79">
        <v>2</v>
      </c>
      <c r="J189" s="79">
        <v>1</v>
      </c>
      <c r="K189" s="40">
        <v>1</v>
      </c>
      <c r="L189" s="40">
        <v>5</v>
      </c>
      <c r="M189" s="40">
        <v>1</v>
      </c>
      <c r="N189" s="40">
        <v>0</v>
      </c>
    </row>
    <row r="190" spans="1:14" ht="16.5" x14ac:dyDescent="0.3">
      <c r="A190" s="274"/>
      <c r="B190" s="194"/>
      <c r="C190" s="71">
        <v>6</v>
      </c>
      <c r="D190" s="66" t="s">
        <v>127</v>
      </c>
      <c r="E190" s="85">
        <v>30</v>
      </c>
      <c r="F190" s="85">
        <v>9</v>
      </c>
      <c r="G190" s="85">
        <v>1</v>
      </c>
      <c r="H190" s="85">
        <v>0</v>
      </c>
      <c r="I190" s="79">
        <v>2</v>
      </c>
      <c r="J190" s="79">
        <v>1</v>
      </c>
      <c r="K190" s="40">
        <v>2</v>
      </c>
      <c r="L190" s="40">
        <v>19</v>
      </c>
      <c r="M190" s="40">
        <v>2</v>
      </c>
      <c r="N190" s="40">
        <v>1</v>
      </c>
    </row>
    <row r="191" spans="1:14" ht="16.5" x14ac:dyDescent="0.3">
      <c r="A191" s="274"/>
      <c r="B191" s="194"/>
      <c r="C191" s="71">
        <v>7</v>
      </c>
      <c r="D191" s="66" t="s">
        <v>128</v>
      </c>
      <c r="E191" s="85">
        <v>24</v>
      </c>
      <c r="F191" s="85">
        <v>11</v>
      </c>
      <c r="G191" s="85">
        <v>1</v>
      </c>
      <c r="H191" s="85">
        <v>1</v>
      </c>
      <c r="I191" s="79">
        <v>2</v>
      </c>
      <c r="J191" s="79">
        <v>1</v>
      </c>
      <c r="K191" s="40">
        <v>1</v>
      </c>
      <c r="L191" s="40">
        <v>15</v>
      </c>
      <c r="M191" s="40">
        <v>1</v>
      </c>
      <c r="N191" s="40">
        <v>1</v>
      </c>
    </row>
    <row r="192" spans="1:14" ht="16.5" x14ac:dyDescent="0.3">
      <c r="A192" s="274"/>
      <c r="B192" s="194"/>
      <c r="C192" s="71">
        <v>8</v>
      </c>
      <c r="D192" s="67" t="s">
        <v>129</v>
      </c>
      <c r="E192" s="89">
        <v>13</v>
      </c>
      <c r="F192" s="89">
        <v>5</v>
      </c>
      <c r="G192" s="85">
        <v>1</v>
      </c>
      <c r="H192" s="89">
        <v>0</v>
      </c>
      <c r="I192" s="79">
        <v>2</v>
      </c>
      <c r="J192" s="79">
        <v>1</v>
      </c>
      <c r="K192" s="40">
        <v>1</v>
      </c>
      <c r="L192" s="40">
        <v>20</v>
      </c>
      <c r="M192" s="40">
        <v>1</v>
      </c>
      <c r="N192" s="40">
        <v>0</v>
      </c>
    </row>
    <row r="193" spans="1:14" ht="16.5" x14ac:dyDescent="0.3">
      <c r="A193" s="274"/>
      <c r="B193" s="194"/>
      <c r="C193" s="71">
        <v>9</v>
      </c>
      <c r="D193" s="66" t="s">
        <v>130</v>
      </c>
      <c r="E193" s="85">
        <v>5</v>
      </c>
      <c r="F193" s="85">
        <v>3</v>
      </c>
      <c r="G193" s="85">
        <v>1</v>
      </c>
      <c r="H193" s="85">
        <v>1</v>
      </c>
      <c r="I193" s="79">
        <v>1</v>
      </c>
      <c r="J193" s="79">
        <v>1</v>
      </c>
      <c r="K193" s="40">
        <v>1</v>
      </c>
      <c r="L193" s="40">
        <v>8</v>
      </c>
      <c r="M193" s="40">
        <v>1</v>
      </c>
      <c r="N193" s="40">
        <v>1</v>
      </c>
    </row>
    <row r="194" spans="1:14" ht="16.5" x14ac:dyDescent="0.3">
      <c r="A194" s="274"/>
      <c r="B194" s="194"/>
      <c r="C194" s="71">
        <v>10</v>
      </c>
      <c r="D194" s="67" t="s">
        <v>131</v>
      </c>
      <c r="E194" s="89">
        <v>14</v>
      </c>
      <c r="F194" s="89">
        <v>6</v>
      </c>
      <c r="G194" s="85">
        <v>1</v>
      </c>
      <c r="H194" s="89">
        <v>0</v>
      </c>
      <c r="I194" s="79">
        <v>3</v>
      </c>
      <c r="J194" s="79">
        <v>1</v>
      </c>
      <c r="K194" s="40">
        <v>1</v>
      </c>
      <c r="L194" s="40">
        <v>3</v>
      </c>
      <c r="M194" s="40">
        <v>1</v>
      </c>
      <c r="N194" s="40">
        <v>1</v>
      </c>
    </row>
    <row r="195" spans="1:14" ht="16.5" x14ac:dyDescent="0.3">
      <c r="A195" s="274"/>
      <c r="B195" s="194"/>
      <c r="C195" s="71">
        <v>11</v>
      </c>
      <c r="D195" s="67" t="s">
        <v>132</v>
      </c>
      <c r="E195" s="89">
        <v>12</v>
      </c>
      <c r="F195" s="89">
        <v>4</v>
      </c>
      <c r="G195" s="85">
        <v>1</v>
      </c>
      <c r="H195" s="89">
        <v>0</v>
      </c>
      <c r="I195" s="79">
        <v>0</v>
      </c>
      <c r="J195" s="79">
        <v>1</v>
      </c>
      <c r="K195" s="40">
        <v>1</v>
      </c>
      <c r="L195" s="40">
        <v>6</v>
      </c>
      <c r="M195" s="40">
        <v>1</v>
      </c>
      <c r="N195" s="40">
        <v>1</v>
      </c>
    </row>
    <row r="196" spans="1:14" ht="16.5" x14ac:dyDescent="0.3">
      <c r="A196" s="274"/>
      <c r="B196" s="194"/>
      <c r="C196" s="71">
        <v>12</v>
      </c>
      <c r="D196" s="67" t="s">
        <v>133</v>
      </c>
      <c r="E196" s="89">
        <v>14</v>
      </c>
      <c r="F196" s="89">
        <v>7</v>
      </c>
      <c r="G196" s="85">
        <v>1</v>
      </c>
      <c r="H196" s="89">
        <v>1</v>
      </c>
      <c r="I196" s="79">
        <v>1</v>
      </c>
      <c r="J196" s="79">
        <v>1</v>
      </c>
      <c r="K196" s="40">
        <v>1</v>
      </c>
      <c r="L196" s="40">
        <v>8</v>
      </c>
      <c r="M196" s="40">
        <v>1</v>
      </c>
      <c r="N196" s="40">
        <v>1</v>
      </c>
    </row>
    <row r="197" spans="1:14" ht="16.5" x14ac:dyDescent="0.3">
      <c r="A197" s="274"/>
      <c r="B197" s="194"/>
      <c r="C197" s="71">
        <v>13</v>
      </c>
      <c r="D197" s="66" t="s">
        <v>134</v>
      </c>
      <c r="E197" s="85">
        <v>29</v>
      </c>
      <c r="F197" s="85">
        <v>10</v>
      </c>
      <c r="G197" s="85">
        <v>1</v>
      </c>
      <c r="H197" s="85">
        <v>0</v>
      </c>
      <c r="I197" s="79">
        <v>4</v>
      </c>
      <c r="J197" s="79">
        <v>1</v>
      </c>
      <c r="K197" s="40">
        <v>1</v>
      </c>
      <c r="L197" s="40">
        <v>10</v>
      </c>
      <c r="M197" s="40">
        <v>0</v>
      </c>
      <c r="N197" s="40">
        <v>0</v>
      </c>
    </row>
    <row r="198" spans="1:14" ht="16.5" x14ac:dyDescent="0.3">
      <c r="A198" s="274"/>
      <c r="B198" s="194"/>
      <c r="C198" s="71">
        <v>14</v>
      </c>
      <c r="D198" s="66" t="s">
        <v>135</v>
      </c>
      <c r="E198" s="85">
        <v>35</v>
      </c>
      <c r="F198" s="85">
        <v>10</v>
      </c>
      <c r="G198" s="85">
        <v>1</v>
      </c>
      <c r="H198" s="85">
        <v>0</v>
      </c>
      <c r="I198" s="79">
        <v>2</v>
      </c>
      <c r="J198" s="79">
        <v>1</v>
      </c>
      <c r="K198" s="40">
        <v>2</v>
      </c>
      <c r="L198" s="40">
        <v>15</v>
      </c>
      <c r="M198" s="40">
        <v>1</v>
      </c>
      <c r="N198" s="40">
        <v>1</v>
      </c>
    </row>
    <row r="199" spans="1:14" ht="16.5" x14ac:dyDescent="0.3">
      <c r="A199" s="274"/>
      <c r="B199" s="194"/>
      <c r="C199" s="71">
        <v>15</v>
      </c>
      <c r="D199" s="66" t="s">
        <v>136</v>
      </c>
      <c r="E199" s="85">
        <v>18</v>
      </c>
      <c r="F199" s="85">
        <v>6</v>
      </c>
      <c r="G199" s="85">
        <v>1</v>
      </c>
      <c r="H199" s="85">
        <v>0</v>
      </c>
      <c r="I199" s="79">
        <v>1</v>
      </c>
      <c r="J199" s="79">
        <v>1</v>
      </c>
      <c r="K199" s="40">
        <v>2</v>
      </c>
      <c r="L199" s="40">
        <v>10</v>
      </c>
      <c r="M199" s="40">
        <v>1</v>
      </c>
      <c r="N199" s="40">
        <v>0</v>
      </c>
    </row>
    <row r="200" spans="1:14" ht="16.5" x14ac:dyDescent="0.3">
      <c r="A200" s="275"/>
      <c r="B200" s="194"/>
      <c r="C200" s="71">
        <v>16</v>
      </c>
      <c r="D200" s="66" t="s">
        <v>137</v>
      </c>
      <c r="E200" s="85">
        <v>19</v>
      </c>
      <c r="F200" s="85">
        <v>6</v>
      </c>
      <c r="G200" s="85">
        <v>1</v>
      </c>
      <c r="H200" s="85">
        <v>0</v>
      </c>
      <c r="I200" s="79">
        <v>2</v>
      </c>
      <c r="J200" s="79">
        <v>1</v>
      </c>
      <c r="K200" s="40">
        <v>1</v>
      </c>
      <c r="L200" s="40">
        <v>12</v>
      </c>
      <c r="M200" s="40">
        <v>1</v>
      </c>
      <c r="N200" s="40">
        <v>0</v>
      </c>
    </row>
    <row r="201" spans="1:14" ht="16.5" x14ac:dyDescent="0.3">
      <c r="A201" s="204"/>
      <c r="B201" s="205"/>
      <c r="C201" s="272" t="s">
        <v>229</v>
      </c>
      <c r="D201" s="270"/>
      <c r="E201" s="82">
        <f t="shared" ref="E201:L201" si="14">SUM(E185:E200)</f>
        <v>288</v>
      </c>
      <c r="F201" s="82">
        <f t="shared" si="14"/>
        <v>106</v>
      </c>
      <c r="G201" s="82">
        <f t="shared" si="14"/>
        <v>16</v>
      </c>
      <c r="H201" s="82">
        <f t="shared" si="14"/>
        <v>3</v>
      </c>
      <c r="I201" s="80">
        <f t="shared" si="14"/>
        <v>29</v>
      </c>
      <c r="J201" s="80">
        <f t="shared" si="14"/>
        <v>16</v>
      </c>
      <c r="K201" s="41">
        <f t="shared" si="14"/>
        <v>20</v>
      </c>
      <c r="L201" s="41">
        <f t="shared" si="14"/>
        <v>161</v>
      </c>
      <c r="M201" s="41">
        <f>SUM(M185:M200)</f>
        <v>15</v>
      </c>
      <c r="N201" s="41">
        <f>SUM(N185:N200)</f>
        <v>10</v>
      </c>
    </row>
    <row r="202" spans="1:14" ht="16.5" x14ac:dyDescent="0.25">
      <c r="A202" s="189"/>
      <c r="B202" s="203"/>
      <c r="C202" s="206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</row>
    <row r="203" spans="1:14" ht="16.5" x14ac:dyDescent="0.25">
      <c r="A203" s="187"/>
      <c r="B203" s="176"/>
      <c r="C203" s="207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1:14" ht="30" x14ac:dyDescent="0.25">
      <c r="A204" s="258"/>
      <c r="B204" s="263" t="s">
        <v>0</v>
      </c>
      <c r="C204" s="304" t="s">
        <v>228</v>
      </c>
      <c r="D204" s="305"/>
      <c r="E204" s="259" t="s">
        <v>19</v>
      </c>
      <c r="F204" s="259" t="s">
        <v>20</v>
      </c>
      <c r="G204" s="259" t="s">
        <v>18</v>
      </c>
      <c r="H204" s="260" t="s">
        <v>21</v>
      </c>
      <c r="I204" s="261" t="s">
        <v>22</v>
      </c>
      <c r="J204" s="261" t="s">
        <v>17</v>
      </c>
      <c r="K204" s="261" t="s">
        <v>224</v>
      </c>
      <c r="L204" s="261" t="s">
        <v>225</v>
      </c>
      <c r="M204" s="262" t="s">
        <v>226</v>
      </c>
      <c r="N204" s="262" t="s">
        <v>227</v>
      </c>
    </row>
    <row r="205" spans="1:14" ht="16.5" x14ac:dyDescent="0.25">
      <c r="A205" s="284">
        <v>16</v>
      </c>
      <c r="B205" s="61" t="s">
        <v>6</v>
      </c>
      <c r="C205" s="69" t="s">
        <v>215</v>
      </c>
      <c r="D205" s="54"/>
      <c r="E205" s="40">
        <v>17</v>
      </c>
      <c r="F205" s="40">
        <v>8</v>
      </c>
      <c r="G205" s="40">
        <v>1</v>
      </c>
      <c r="H205" s="40">
        <v>1</v>
      </c>
      <c r="I205" s="40">
        <v>3</v>
      </c>
      <c r="J205" s="40">
        <v>1</v>
      </c>
      <c r="K205" s="40">
        <v>4</v>
      </c>
      <c r="L205" s="40">
        <v>4</v>
      </c>
      <c r="M205" s="40">
        <v>1</v>
      </c>
      <c r="N205" s="40">
        <v>1</v>
      </c>
    </row>
    <row r="206" spans="1:14" ht="16.5" x14ac:dyDescent="0.25">
      <c r="A206" s="284"/>
      <c r="B206" s="281"/>
      <c r="C206" s="69" t="s">
        <v>216</v>
      </c>
      <c r="D206" s="54"/>
      <c r="E206" s="40">
        <v>41</v>
      </c>
      <c r="F206" s="40">
        <v>9</v>
      </c>
      <c r="G206" s="40">
        <v>1</v>
      </c>
      <c r="H206" s="40">
        <v>1</v>
      </c>
      <c r="I206" s="40">
        <v>2</v>
      </c>
      <c r="J206" s="40">
        <v>1</v>
      </c>
      <c r="K206" s="40">
        <v>1</v>
      </c>
      <c r="L206" s="40">
        <v>22</v>
      </c>
      <c r="M206" s="40">
        <v>1</v>
      </c>
      <c r="N206" s="40">
        <v>1</v>
      </c>
    </row>
    <row r="207" spans="1:14" ht="16.5" x14ac:dyDescent="0.25">
      <c r="A207" s="284"/>
      <c r="B207" s="282"/>
      <c r="C207" s="69" t="s">
        <v>217</v>
      </c>
      <c r="D207" s="54"/>
      <c r="E207" s="40">
        <v>20</v>
      </c>
      <c r="F207" s="40">
        <v>6</v>
      </c>
      <c r="G207" s="40">
        <v>1</v>
      </c>
      <c r="H207" s="40">
        <v>1</v>
      </c>
      <c r="I207" s="40">
        <v>2</v>
      </c>
      <c r="J207" s="40">
        <v>1</v>
      </c>
      <c r="K207" s="40">
        <v>1</v>
      </c>
      <c r="L207" s="40">
        <v>8</v>
      </c>
      <c r="M207" s="40">
        <v>1</v>
      </c>
      <c r="N207" s="40">
        <v>1</v>
      </c>
    </row>
    <row r="208" spans="1:14" ht="16.5" x14ac:dyDescent="0.25">
      <c r="A208" s="284"/>
      <c r="B208" s="282"/>
      <c r="C208" s="69" t="s">
        <v>218</v>
      </c>
      <c r="D208" s="54"/>
      <c r="E208" s="40">
        <v>11</v>
      </c>
      <c r="F208" s="40">
        <v>5</v>
      </c>
      <c r="G208" s="40">
        <v>1</v>
      </c>
      <c r="H208" s="40">
        <v>1</v>
      </c>
      <c r="I208" s="40">
        <v>1</v>
      </c>
      <c r="J208" s="40">
        <v>1</v>
      </c>
      <c r="K208" s="40">
        <v>1</v>
      </c>
      <c r="L208" s="40">
        <v>8</v>
      </c>
      <c r="M208" s="40">
        <v>1</v>
      </c>
      <c r="N208" s="40">
        <v>0</v>
      </c>
    </row>
    <row r="209" spans="1:14" ht="16.5" x14ac:dyDescent="0.25">
      <c r="A209" s="284"/>
      <c r="B209" s="282"/>
      <c r="C209" s="69" t="s">
        <v>219</v>
      </c>
      <c r="D209" s="54"/>
      <c r="E209" s="40">
        <v>25</v>
      </c>
      <c r="F209" s="40">
        <v>8</v>
      </c>
      <c r="G209" s="40">
        <v>1</v>
      </c>
      <c r="H209" s="40">
        <v>1</v>
      </c>
      <c r="I209" s="40">
        <v>2</v>
      </c>
      <c r="J209" s="40">
        <v>1</v>
      </c>
      <c r="K209" s="40">
        <v>1</v>
      </c>
      <c r="L209" s="40">
        <v>13</v>
      </c>
      <c r="M209" s="40">
        <v>1</v>
      </c>
      <c r="N209" s="40">
        <v>1</v>
      </c>
    </row>
    <row r="210" spans="1:14" ht="16.5" x14ac:dyDescent="0.25">
      <c r="A210" s="284"/>
      <c r="B210" s="282"/>
      <c r="C210" s="69" t="s">
        <v>220</v>
      </c>
      <c r="D210" s="54"/>
      <c r="E210" s="40">
        <v>27</v>
      </c>
      <c r="F210" s="40">
        <v>8</v>
      </c>
      <c r="G210" s="40">
        <v>1</v>
      </c>
      <c r="H210" s="40">
        <v>1</v>
      </c>
      <c r="I210" s="40">
        <v>3</v>
      </c>
      <c r="J210" s="40">
        <v>1</v>
      </c>
      <c r="K210" s="40">
        <v>1</v>
      </c>
      <c r="L210" s="40">
        <v>8</v>
      </c>
      <c r="M210" s="40">
        <v>1</v>
      </c>
      <c r="N210" s="40">
        <v>1</v>
      </c>
    </row>
    <row r="211" spans="1:14" ht="16.5" x14ac:dyDescent="0.25">
      <c r="A211" s="284"/>
      <c r="B211" s="282"/>
      <c r="C211" s="73" t="s">
        <v>221</v>
      </c>
      <c r="D211" s="54"/>
      <c r="E211" s="40">
        <v>22</v>
      </c>
      <c r="F211" s="40">
        <v>6</v>
      </c>
      <c r="G211" s="40">
        <v>1</v>
      </c>
      <c r="H211" s="40">
        <v>1</v>
      </c>
      <c r="I211" s="40">
        <v>2</v>
      </c>
      <c r="J211" s="40">
        <v>1</v>
      </c>
      <c r="K211" s="40">
        <v>2</v>
      </c>
      <c r="L211" s="40">
        <v>9</v>
      </c>
      <c r="M211" s="40">
        <v>1</v>
      </c>
      <c r="N211" s="40">
        <v>1</v>
      </c>
    </row>
    <row r="212" spans="1:14" ht="16.5" x14ac:dyDescent="0.25">
      <c r="A212" s="284"/>
      <c r="B212" s="282"/>
      <c r="C212" s="69" t="s">
        <v>222</v>
      </c>
      <c r="D212" s="54"/>
      <c r="E212" s="40">
        <v>45</v>
      </c>
      <c r="F212" s="40">
        <v>6</v>
      </c>
      <c r="G212" s="40">
        <v>1</v>
      </c>
      <c r="H212" s="40">
        <v>1</v>
      </c>
      <c r="I212" s="40">
        <v>2</v>
      </c>
      <c r="J212" s="40">
        <v>1</v>
      </c>
      <c r="K212" s="40">
        <v>2</v>
      </c>
      <c r="L212" s="40">
        <v>20</v>
      </c>
      <c r="M212" s="40">
        <v>1</v>
      </c>
      <c r="N212" s="40">
        <v>1</v>
      </c>
    </row>
    <row r="213" spans="1:14" ht="16.5" x14ac:dyDescent="0.25">
      <c r="A213" s="284"/>
      <c r="B213" s="282"/>
      <c r="C213" s="269" t="s">
        <v>229</v>
      </c>
      <c r="D213" s="270"/>
      <c r="E213" s="82">
        <f t="shared" ref="E213:N213" si="15">SUM(E205:E212)</f>
        <v>208</v>
      </c>
      <c r="F213" s="82">
        <f t="shared" si="15"/>
        <v>56</v>
      </c>
      <c r="G213" s="82">
        <f t="shared" si="15"/>
        <v>8</v>
      </c>
      <c r="H213" s="82">
        <f t="shared" si="15"/>
        <v>8</v>
      </c>
      <c r="I213" s="48">
        <f t="shared" si="15"/>
        <v>17</v>
      </c>
      <c r="J213" s="48">
        <f t="shared" si="15"/>
        <v>8</v>
      </c>
      <c r="K213" s="48">
        <f t="shared" si="15"/>
        <v>13</v>
      </c>
      <c r="L213" s="48">
        <f t="shared" si="15"/>
        <v>92</v>
      </c>
      <c r="M213" s="48">
        <f t="shared" si="15"/>
        <v>8</v>
      </c>
      <c r="N213" s="48">
        <f t="shared" si="15"/>
        <v>7</v>
      </c>
    </row>
    <row r="214" spans="1:14" ht="16.5" x14ac:dyDescent="0.25">
      <c r="A214" s="234"/>
      <c r="B214" s="241"/>
      <c r="C214" s="25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</row>
    <row r="215" spans="1:14" ht="30" x14ac:dyDescent="0.25">
      <c r="A215" s="10"/>
      <c r="B215" s="245"/>
      <c r="C215" s="283"/>
      <c r="D215" s="283"/>
      <c r="E215" s="59" t="s">
        <v>19</v>
      </c>
      <c r="F215" s="59" t="s">
        <v>20</v>
      </c>
      <c r="G215" s="59" t="s">
        <v>18</v>
      </c>
      <c r="H215" s="12" t="s">
        <v>21</v>
      </c>
      <c r="I215" s="11" t="s">
        <v>22</v>
      </c>
      <c r="J215" s="11" t="s">
        <v>17</v>
      </c>
      <c r="K215" s="11" t="s">
        <v>224</v>
      </c>
      <c r="L215" s="11" t="s">
        <v>225</v>
      </c>
      <c r="M215" s="55" t="s">
        <v>226</v>
      </c>
      <c r="N215" s="55" t="s">
        <v>227</v>
      </c>
    </row>
    <row r="216" spans="1:14" ht="14.25" customHeight="1" x14ac:dyDescent="0.25">
      <c r="A216" s="296">
        <v>17</v>
      </c>
      <c r="B216" s="299" t="s">
        <v>14</v>
      </c>
      <c r="C216" s="49">
        <v>1</v>
      </c>
      <c r="D216" s="44" t="s">
        <v>138</v>
      </c>
      <c r="E216" s="92">
        <v>47</v>
      </c>
      <c r="F216" s="92">
        <v>14</v>
      </c>
      <c r="G216" s="92">
        <v>1</v>
      </c>
      <c r="H216" s="92">
        <v>1</v>
      </c>
      <c r="I216" s="40">
        <v>6</v>
      </c>
      <c r="J216" s="106">
        <v>1</v>
      </c>
      <c r="K216" s="40">
        <v>1</v>
      </c>
      <c r="L216" s="40">
        <v>13</v>
      </c>
      <c r="M216" s="40">
        <v>1</v>
      </c>
      <c r="N216" s="106">
        <v>0</v>
      </c>
    </row>
    <row r="217" spans="1:14" x14ac:dyDescent="0.25">
      <c r="A217" s="297"/>
      <c r="B217" s="300"/>
      <c r="C217" s="49">
        <v>2</v>
      </c>
      <c r="D217" s="44" t="s">
        <v>139</v>
      </c>
      <c r="E217" s="92">
        <v>18</v>
      </c>
      <c r="F217" s="92">
        <v>5</v>
      </c>
      <c r="G217" s="92">
        <v>1</v>
      </c>
      <c r="H217" s="92">
        <v>1</v>
      </c>
      <c r="I217" s="40">
        <v>2</v>
      </c>
      <c r="J217" s="40">
        <v>1</v>
      </c>
      <c r="K217" s="40">
        <v>1</v>
      </c>
      <c r="L217" s="40">
        <v>11</v>
      </c>
      <c r="M217" s="40">
        <v>1</v>
      </c>
      <c r="N217" s="40">
        <v>1</v>
      </c>
    </row>
    <row r="218" spans="1:14" x14ac:dyDescent="0.25">
      <c r="A218" s="297"/>
      <c r="B218" s="300"/>
      <c r="C218" s="49">
        <v>3</v>
      </c>
      <c r="D218" s="44" t="s">
        <v>140</v>
      </c>
      <c r="E218" s="92">
        <v>27</v>
      </c>
      <c r="F218" s="92">
        <v>11</v>
      </c>
      <c r="G218" s="92">
        <v>1</v>
      </c>
      <c r="H218" s="92">
        <v>1</v>
      </c>
      <c r="I218" s="40">
        <v>2</v>
      </c>
      <c r="J218" s="40">
        <v>1</v>
      </c>
      <c r="K218" s="40">
        <v>1</v>
      </c>
      <c r="L218" s="40">
        <v>1</v>
      </c>
      <c r="M218" s="40">
        <v>1</v>
      </c>
      <c r="N218" s="106">
        <v>0</v>
      </c>
    </row>
    <row r="219" spans="1:14" x14ac:dyDescent="0.25">
      <c r="A219" s="297"/>
      <c r="B219" s="300"/>
      <c r="C219" s="49">
        <v>4</v>
      </c>
      <c r="D219" s="44" t="s">
        <v>141</v>
      </c>
      <c r="E219" s="92">
        <v>19</v>
      </c>
      <c r="F219" s="92">
        <v>6</v>
      </c>
      <c r="G219" s="92">
        <v>1</v>
      </c>
      <c r="H219" s="92">
        <v>1</v>
      </c>
      <c r="I219" s="40">
        <v>1</v>
      </c>
      <c r="J219" s="40">
        <v>1</v>
      </c>
      <c r="K219" s="40">
        <v>1</v>
      </c>
      <c r="L219" s="40">
        <v>10</v>
      </c>
      <c r="M219" s="40">
        <v>1</v>
      </c>
      <c r="N219" s="40">
        <v>1</v>
      </c>
    </row>
    <row r="220" spans="1:14" x14ac:dyDescent="0.25">
      <c r="A220" s="297"/>
      <c r="B220" s="300"/>
      <c r="C220" s="49">
        <v>5</v>
      </c>
      <c r="D220" s="44" t="s">
        <v>142</v>
      </c>
      <c r="E220" s="92">
        <v>11</v>
      </c>
      <c r="F220" s="92">
        <v>5</v>
      </c>
      <c r="G220" s="92">
        <v>1</v>
      </c>
      <c r="H220" s="92">
        <v>1</v>
      </c>
      <c r="I220" s="40">
        <v>1</v>
      </c>
      <c r="J220" s="40">
        <v>1</v>
      </c>
      <c r="K220" s="40">
        <v>1</v>
      </c>
      <c r="L220" s="40">
        <v>2</v>
      </c>
      <c r="M220" s="40">
        <v>1</v>
      </c>
      <c r="N220" s="40">
        <v>1</v>
      </c>
    </row>
    <row r="221" spans="1:14" x14ac:dyDescent="0.25">
      <c r="A221" s="297"/>
      <c r="B221" s="300"/>
      <c r="C221" s="49">
        <v>6</v>
      </c>
      <c r="D221" s="44" t="s">
        <v>143</v>
      </c>
      <c r="E221" s="92">
        <v>8</v>
      </c>
      <c r="F221" s="92">
        <v>4</v>
      </c>
      <c r="G221" s="92">
        <v>1</v>
      </c>
      <c r="H221" s="92">
        <v>1</v>
      </c>
      <c r="I221" s="40">
        <v>1</v>
      </c>
      <c r="J221" s="40">
        <v>1</v>
      </c>
      <c r="K221" s="40">
        <v>1</v>
      </c>
      <c r="L221" s="40">
        <v>2</v>
      </c>
      <c r="M221" s="40">
        <v>1</v>
      </c>
      <c r="N221" s="40">
        <v>1</v>
      </c>
    </row>
    <row r="222" spans="1:14" x14ac:dyDescent="0.25">
      <c r="A222" s="297"/>
      <c r="B222" s="300"/>
      <c r="C222" s="49">
        <v>7</v>
      </c>
      <c r="D222" s="44" t="s">
        <v>144</v>
      </c>
      <c r="E222" s="92">
        <v>14</v>
      </c>
      <c r="F222" s="92">
        <v>4</v>
      </c>
      <c r="G222" s="92">
        <v>1</v>
      </c>
      <c r="H222" s="92">
        <v>1</v>
      </c>
      <c r="I222" s="40">
        <v>1</v>
      </c>
      <c r="J222" s="40">
        <v>1</v>
      </c>
      <c r="K222" s="40">
        <v>1</v>
      </c>
      <c r="L222" s="40">
        <v>2</v>
      </c>
      <c r="M222" s="40">
        <v>1</v>
      </c>
      <c r="N222" s="40">
        <v>1</v>
      </c>
    </row>
    <row r="223" spans="1:14" x14ac:dyDescent="0.25">
      <c r="A223" s="297"/>
      <c r="B223" s="300"/>
      <c r="C223" s="49">
        <v>8</v>
      </c>
      <c r="D223" s="44" t="s">
        <v>145</v>
      </c>
      <c r="E223" s="92">
        <v>9</v>
      </c>
      <c r="F223" s="92">
        <v>4</v>
      </c>
      <c r="G223" s="92">
        <v>1</v>
      </c>
      <c r="H223" s="92">
        <v>1</v>
      </c>
      <c r="I223" s="40">
        <v>1</v>
      </c>
      <c r="J223" s="40">
        <v>1</v>
      </c>
      <c r="K223" s="40">
        <v>1</v>
      </c>
      <c r="L223" s="40">
        <v>5</v>
      </c>
      <c r="M223" s="40">
        <v>1</v>
      </c>
      <c r="N223" s="40">
        <v>1</v>
      </c>
    </row>
    <row r="224" spans="1:14" x14ac:dyDescent="0.25">
      <c r="A224" s="297"/>
      <c r="B224" s="300"/>
      <c r="C224" s="49">
        <v>9</v>
      </c>
      <c r="D224" s="44" t="s">
        <v>146</v>
      </c>
      <c r="E224" s="92">
        <v>8</v>
      </c>
      <c r="F224" s="92">
        <v>4</v>
      </c>
      <c r="G224" s="92">
        <v>1</v>
      </c>
      <c r="H224" s="92">
        <v>1</v>
      </c>
      <c r="I224" s="40">
        <v>1</v>
      </c>
      <c r="J224" s="40">
        <v>1</v>
      </c>
      <c r="K224" s="40">
        <v>1</v>
      </c>
      <c r="L224" s="40">
        <v>5</v>
      </c>
      <c r="M224" s="40">
        <v>1</v>
      </c>
      <c r="N224" s="40">
        <v>1</v>
      </c>
    </row>
    <row r="225" spans="1:14" x14ac:dyDescent="0.25">
      <c r="A225" s="297"/>
      <c r="B225" s="300"/>
      <c r="C225" s="49">
        <v>10</v>
      </c>
      <c r="D225" s="44" t="s">
        <v>147</v>
      </c>
      <c r="E225" s="92">
        <v>6</v>
      </c>
      <c r="F225" s="92">
        <v>3</v>
      </c>
      <c r="G225" s="92">
        <v>1</v>
      </c>
      <c r="H225" s="92">
        <v>1</v>
      </c>
      <c r="I225" s="40">
        <v>1</v>
      </c>
      <c r="J225" s="40">
        <v>1</v>
      </c>
      <c r="K225" s="40">
        <v>1</v>
      </c>
      <c r="L225" s="40">
        <v>4</v>
      </c>
      <c r="M225" s="40">
        <v>1</v>
      </c>
      <c r="N225" s="40">
        <v>1</v>
      </c>
    </row>
    <row r="226" spans="1:14" x14ac:dyDescent="0.25">
      <c r="A226" s="297"/>
      <c r="B226" s="300"/>
      <c r="C226" s="49">
        <v>11</v>
      </c>
      <c r="D226" s="44" t="s">
        <v>148</v>
      </c>
      <c r="E226" s="92">
        <v>8</v>
      </c>
      <c r="F226" s="92">
        <v>4</v>
      </c>
      <c r="G226" s="92">
        <v>1</v>
      </c>
      <c r="H226" s="92">
        <v>1</v>
      </c>
      <c r="I226" s="40">
        <v>1</v>
      </c>
      <c r="J226" s="40">
        <v>1</v>
      </c>
      <c r="K226" s="40">
        <v>1</v>
      </c>
      <c r="L226" s="40">
        <v>1</v>
      </c>
      <c r="M226" s="40">
        <v>1</v>
      </c>
      <c r="N226" s="40">
        <v>1</v>
      </c>
    </row>
    <row r="227" spans="1:14" x14ac:dyDescent="0.25">
      <c r="A227" s="297"/>
      <c r="B227" s="300"/>
      <c r="C227" s="49">
        <v>12</v>
      </c>
      <c r="D227" s="44" t="s">
        <v>149</v>
      </c>
      <c r="E227" s="92">
        <v>6</v>
      </c>
      <c r="F227" s="92">
        <v>2</v>
      </c>
      <c r="G227" s="92">
        <v>1</v>
      </c>
      <c r="H227" s="92">
        <v>1</v>
      </c>
      <c r="I227" s="40">
        <v>1</v>
      </c>
      <c r="J227" s="40">
        <v>1</v>
      </c>
      <c r="K227" s="40">
        <v>1</v>
      </c>
      <c r="L227" s="40">
        <v>2</v>
      </c>
      <c r="M227" s="40">
        <v>1</v>
      </c>
      <c r="N227" s="106">
        <v>0</v>
      </c>
    </row>
    <row r="228" spans="1:14" x14ac:dyDescent="0.25">
      <c r="A228" s="297"/>
      <c r="B228" s="300"/>
      <c r="C228" s="49">
        <v>13</v>
      </c>
      <c r="D228" s="44" t="s">
        <v>150</v>
      </c>
      <c r="E228" s="92">
        <v>8</v>
      </c>
      <c r="F228" s="92">
        <v>6</v>
      </c>
      <c r="G228" s="92">
        <v>1</v>
      </c>
      <c r="H228" s="92">
        <v>1</v>
      </c>
      <c r="I228" s="40">
        <v>1</v>
      </c>
      <c r="J228" s="40">
        <v>1</v>
      </c>
      <c r="K228" s="40">
        <v>1</v>
      </c>
      <c r="L228" s="40">
        <v>1</v>
      </c>
      <c r="M228" s="40">
        <v>1</v>
      </c>
      <c r="N228" s="40">
        <v>1</v>
      </c>
    </row>
    <row r="229" spans="1:14" x14ac:dyDescent="0.25">
      <c r="A229" s="297"/>
      <c r="B229" s="300"/>
      <c r="C229" s="49">
        <v>14</v>
      </c>
      <c r="D229" s="44" t="s">
        <v>151</v>
      </c>
      <c r="E229" s="92">
        <v>8</v>
      </c>
      <c r="F229" s="92">
        <v>4</v>
      </c>
      <c r="G229" s="92">
        <v>1</v>
      </c>
      <c r="H229" s="92">
        <v>1</v>
      </c>
      <c r="I229" s="40">
        <v>1</v>
      </c>
      <c r="J229" s="40">
        <v>1</v>
      </c>
      <c r="K229" s="40">
        <v>1</v>
      </c>
      <c r="L229" s="40">
        <v>1</v>
      </c>
      <c r="M229" s="40">
        <v>1</v>
      </c>
      <c r="N229" s="40">
        <v>1</v>
      </c>
    </row>
    <row r="230" spans="1:14" x14ac:dyDescent="0.25">
      <c r="A230" s="298"/>
      <c r="B230" s="301"/>
      <c r="C230" s="302" t="s">
        <v>231</v>
      </c>
      <c r="D230" s="303"/>
      <c r="E230" s="56">
        <f t="shared" ref="E230:N230" si="16">SUM(E216:E229)</f>
        <v>197</v>
      </c>
      <c r="F230" s="56">
        <f t="shared" si="16"/>
        <v>76</v>
      </c>
      <c r="G230" s="56">
        <f t="shared" si="16"/>
        <v>14</v>
      </c>
      <c r="H230" s="56">
        <f t="shared" si="16"/>
        <v>14</v>
      </c>
      <c r="I230" s="48">
        <f t="shared" si="16"/>
        <v>21</v>
      </c>
      <c r="J230" s="48">
        <f t="shared" si="16"/>
        <v>14</v>
      </c>
      <c r="K230" s="48">
        <f t="shared" si="16"/>
        <v>14</v>
      </c>
      <c r="L230" s="48">
        <f t="shared" si="16"/>
        <v>60</v>
      </c>
      <c r="M230" s="48">
        <f t="shared" si="16"/>
        <v>14</v>
      </c>
      <c r="N230" s="48">
        <f t="shared" si="16"/>
        <v>11</v>
      </c>
    </row>
    <row r="231" spans="1:14" x14ac:dyDescent="0.25">
      <c r="A231" s="264"/>
      <c r="B231" s="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</row>
    <row r="232" spans="1:14" ht="30" x14ac:dyDescent="0.25">
      <c r="A232" s="258"/>
      <c r="B232" s="265" t="s">
        <v>0</v>
      </c>
      <c r="C232" s="304" t="s">
        <v>228</v>
      </c>
      <c r="D232" s="305"/>
      <c r="E232" s="59" t="s">
        <v>19</v>
      </c>
      <c r="F232" s="59" t="s">
        <v>20</v>
      </c>
      <c r="G232" s="59" t="s">
        <v>18</v>
      </c>
      <c r="H232" s="12" t="s">
        <v>21</v>
      </c>
      <c r="I232" s="11" t="s">
        <v>22</v>
      </c>
      <c r="J232" s="11" t="s">
        <v>17</v>
      </c>
      <c r="K232" s="11" t="s">
        <v>224</v>
      </c>
      <c r="L232" s="11" t="s">
        <v>225</v>
      </c>
      <c r="M232" s="55" t="s">
        <v>226</v>
      </c>
      <c r="N232" s="55" t="s">
        <v>227</v>
      </c>
    </row>
    <row r="233" spans="1:14" x14ac:dyDescent="0.25">
      <c r="A233" s="306">
        <v>18</v>
      </c>
      <c r="B233" s="307" t="s">
        <v>12</v>
      </c>
      <c r="C233" s="49">
        <v>1</v>
      </c>
      <c r="D233" s="44" t="s">
        <v>152</v>
      </c>
      <c r="E233" s="92">
        <v>41</v>
      </c>
      <c r="F233" s="92">
        <v>6</v>
      </c>
      <c r="G233" s="92">
        <v>1</v>
      </c>
      <c r="H233" s="92">
        <v>1</v>
      </c>
      <c r="I233" s="40">
        <v>1</v>
      </c>
      <c r="J233" s="40">
        <v>0</v>
      </c>
      <c r="K233" s="40">
        <v>1</v>
      </c>
      <c r="L233" s="40">
        <v>11</v>
      </c>
      <c r="M233" s="40">
        <v>1</v>
      </c>
      <c r="N233" s="40">
        <v>1</v>
      </c>
    </row>
    <row r="234" spans="1:14" x14ac:dyDescent="0.25">
      <c r="A234" s="306"/>
      <c r="B234" s="308"/>
      <c r="C234" s="49">
        <v>2</v>
      </c>
      <c r="D234" s="44" t="s">
        <v>153</v>
      </c>
      <c r="E234" s="92">
        <v>33</v>
      </c>
      <c r="F234" s="92">
        <v>13</v>
      </c>
      <c r="G234" s="92">
        <v>1</v>
      </c>
      <c r="H234" s="92">
        <v>1</v>
      </c>
      <c r="I234" s="40">
        <v>2</v>
      </c>
      <c r="J234" s="40">
        <v>1</v>
      </c>
      <c r="K234" s="40">
        <v>2</v>
      </c>
      <c r="L234" s="40">
        <v>17</v>
      </c>
      <c r="M234" s="40">
        <v>1</v>
      </c>
      <c r="N234" s="40">
        <v>1</v>
      </c>
    </row>
    <row r="235" spans="1:14" x14ac:dyDescent="0.25">
      <c r="A235" s="306"/>
      <c r="B235" s="308"/>
      <c r="C235" s="49">
        <v>3</v>
      </c>
      <c r="D235" s="45" t="s">
        <v>154</v>
      </c>
      <c r="E235" s="93">
        <v>12</v>
      </c>
      <c r="F235" s="93">
        <v>5</v>
      </c>
      <c r="G235" s="93">
        <v>1</v>
      </c>
      <c r="H235" s="93">
        <v>1</v>
      </c>
      <c r="I235" s="40">
        <v>1</v>
      </c>
      <c r="J235" s="40">
        <v>1</v>
      </c>
      <c r="K235" s="40">
        <v>1</v>
      </c>
      <c r="L235" s="40">
        <v>5</v>
      </c>
      <c r="M235" s="40">
        <v>1</v>
      </c>
      <c r="N235" s="40">
        <v>1</v>
      </c>
    </row>
    <row r="236" spans="1:14" x14ac:dyDescent="0.25">
      <c r="A236" s="306"/>
      <c r="B236" s="308"/>
      <c r="C236" s="49">
        <v>4</v>
      </c>
      <c r="D236" s="44" t="s">
        <v>155</v>
      </c>
      <c r="E236" s="92">
        <v>30</v>
      </c>
      <c r="F236" s="92">
        <v>8</v>
      </c>
      <c r="G236" s="92">
        <v>1</v>
      </c>
      <c r="H236" s="92">
        <v>1</v>
      </c>
      <c r="I236" s="40">
        <v>1</v>
      </c>
      <c r="J236" s="40">
        <v>0</v>
      </c>
      <c r="K236" s="40">
        <v>2</v>
      </c>
      <c r="L236" s="40">
        <v>3</v>
      </c>
      <c r="M236" s="40">
        <v>1</v>
      </c>
      <c r="N236" s="40">
        <v>1</v>
      </c>
    </row>
    <row r="237" spans="1:14" x14ac:dyDescent="0.25">
      <c r="A237" s="306"/>
      <c r="B237" s="308"/>
      <c r="C237" s="49">
        <v>5</v>
      </c>
      <c r="D237" s="44" t="s">
        <v>156</v>
      </c>
      <c r="E237" s="92">
        <v>12</v>
      </c>
      <c r="F237" s="92">
        <v>6</v>
      </c>
      <c r="G237" s="92">
        <v>1</v>
      </c>
      <c r="H237" s="92">
        <v>1</v>
      </c>
      <c r="I237" s="40">
        <v>1</v>
      </c>
      <c r="J237" s="40">
        <v>0</v>
      </c>
      <c r="K237" s="40">
        <v>2</v>
      </c>
      <c r="L237" s="40">
        <v>6</v>
      </c>
      <c r="M237" s="40">
        <v>1</v>
      </c>
      <c r="N237" s="40">
        <v>1</v>
      </c>
    </row>
    <row r="238" spans="1:14" x14ac:dyDescent="0.25">
      <c r="A238" s="306"/>
      <c r="B238" s="308"/>
      <c r="C238" s="49">
        <v>6</v>
      </c>
      <c r="D238" s="44" t="s">
        <v>157</v>
      </c>
      <c r="E238" s="92">
        <v>15</v>
      </c>
      <c r="F238" s="92">
        <v>7</v>
      </c>
      <c r="G238" s="92">
        <v>1</v>
      </c>
      <c r="H238" s="92">
        <v>1</v>
      </c>
      <c r="I238" s="40">
        <v>1</v>
      </c>
      <c r="J238" s="40">
        <v>1</v>
      </c>
      <c r="K238" s="40">
        <v>1</v>
      </c>
      <c r="L238" s="40">
        <v>13</v>
      </c>
      <c r="M238" s="40">
        <v>1</v>
      </c>
      <c r="N238" s="40">
        <v>1</v>
      </c>
    </row>
    <row r="239" spans="1:14" x14ac:dyDescent="0.25">
      <c r="A239" s="306"/>
      <c r="B239" s="308"/>
      <c r="C239" s="49">
        <v>7</v>
      </c>
      <c r="D239" s="45" t="s">
        <v>158</v>
      </c>
      <c r="E239" s="93">
        <v>11</v>
      </c>
      <c r="F239" s="93">
        <v>5</v>
      </c>
      <c r="G239" s="93">
        <v>1</v>
      </c>
      <c r="H239" s="93">
        <v>1</v>
      </c>
      <c r="I239" s="40">
        <v>1</v>
      </c>
      <c r="J239" s="40">
        <v>1</v>
      </c>
      <c r="K239" s="40">
        <v>1</v>
      </c>
      <c r="L239" s="40">
        <v>15</v>
      </c>
      <c r="M239" s="40">
        <v>1</v>
      </c>
      <c r="N239" s="40">
        <v>1</v>
      </c>
    </row>
    <row r="240" spans="1:14" x14ac:dyDescent="0.25">
      <c r="A240" s="306"/>
      <c r="B240" s="308"/>
      <c r="C240" s="49">
        <v>8</v>
      </c>
      <c r="D240" s="44" t="s">
        <v>59</v>
      </c>
      <c r="E240" s="92">
        <v>7</v>
      </c>
      <c r="F240" s="92">
        <v>2</v>
      </c>
      <c r="G240" s="92">
        <v>1</v>
      </c>
      <c r="H240" s="92">
        <v>1</v>
      </c>
      <c r="I240" s="40">
        <v>1</v>
      </c>
      <c r="J240" s="40">
        <v>1</v>
      </c>
      <c r="K240" s="40">
        <v>1</v>
      </c>
      <c r="L240" s="40">
        <v>5</v>
      </c>
      <c r="M240" s="40">
        <v>1</v>
      </c>
      <c r="N240" s="40">
        <v>0</v>
      </c>
    </row>
    <row r="241" spans="1:14" x14ac:dyDescent="0.25">
      <c r="A241" s="306"/>
      <c r="B241" s="308"/>
      <c r="C241" s="49">
        <v>9</v>
      </c>
      <c r="D241" s="44" t="s">
        <v>159</v>
      </c>
      <c r="E241" s="92">
        <v>10</v>
      </c>
      <c r="F241" s="92">
        <v>4</v>
      </c>
      <c r="G241" s="92">
        <v>1</v>
      </c>
      <c r="H241" s="92">
        <v>1</v>
      </c>
      <c r="I241" s="40">
        <v>1</v>
      </c>
      <c r="J241" s="40">
        <v>0</v>
      </c>
      <c r="K241" s="40">
        <v>1</v>
      </c>
      <c r="L241" s="40">
        <v>5</v>
      </c>
      <c r="M241" s="40">
        <v>1</v>
      </c>
      <c r="N241" s="40">
        <v>0</v>
      </c>
    </row>
    <row r="242" spans="1:14" x14ac:dyDescent="0.25">
      <c r="A242" s="306"/>
      <c r="B242" s="308"/>
      <c r="C242" s="49">
        <v>10</v>
      </c>
      <c r="D242" s="44" t="s">
        <v>160</v>
      </c>
      <c r="E242" s="92">
        <v>10</v>
      </c>
      <c r="F242" s="92">
        <v>4</v>
      </c>
      <c r="G242" s="92">
        <v>1</v>
      </c>
      <c r="H242" s="92">
        <v>1</v>
      </c>
      <c r="I242" s="40">
        <v>1</v>
      </c>
      <c r="J242" s="40">
        <v>0</v>
      </c>
      <c r="K242" s="40">
        <v>1</v>
      </c>
      <c r="L242" s="40">
        <v>6</v>
      </c>
      <c r="M242" s="40">
        <v>1</v>
      </c>
      <c r="N242" s="40">
        <v>1</v>
      </c>
    </row>
    <row r="243" spans="1:14" x14ac:dyDescent="0.25">
      <c r="A243" s="306"/>
      <c r="B243" s="308"/>
      <c r="C243" s="49">
        <v>11</v>
      </c>
      <c r="D243" s="44" t="s">
        <v>161</v>
      </c>
      <c r="E243" s="92">
        <v>12</v>
      </c>
      <c r="F243" s="92">
        <v>3</v>
      </c>
      <c r="G243" s="92">
        <v>1</v>
      </c>
      <c r="H243" s="92">
        <v>1</v>
      </c>
      <c r="I243" s="40">
        <v>1</v>
      </c>
      <c r="J243" s="40">
        <v>1</v>
      </c>
      <c r="K243" s="40">
        <v>1</v>
      </c>
      <c r="L243" s="40">
        <v>5</v>
      </c>
      <c r="M243" s="40">
        <v>1</v>
      </c>
      <c r="N243" s="40">
        <v>1</v>
      </c>
    </row>
    <row r="244" spans="1:14" x14ac:dyDescent="0.25">
      <c r="A244" s="306"/>
      <c r="B244" s="308"/>
      <c r="C244" s="49">
        <v>12</v>
      </c>
      <c r="D244" s="44" t="s">
        <v>162</v>
      </c>
      <c r="E244" s="92">
        <v>10</v>
      </c>
      <c r="F244" s="92">
        <v>6</v>
      </c>
      <c r="G244" s="92">
        <v>1</v>
      </c>
      <c r="H244" s="92">
        <v>1</v>
      </c>
      <c r="I244" s="40">
        <v>1</v>
      </c>
      <c r="J244" s="40">
        <v>0</v>
      </c>
      <c r="K244" s="40">
        <v>1</v>
      </c>
      <c r="L244" s="40">
        <v>5</v>
      </c>
      <c r="M244" s="40">
        <v>1</v>
      </c>
      <c r="N244" s="40">
        <v>1</v>
      </c>
    </row>
    <row r="245" spans="1:14" x14ac:dyDescent="0.25">
      <c r="A245" s="306"/>
      <c r="B245" s="308"/>
      <c r="C245" s="49">
        <v>13</v>
      </c>
      <c r="D245" s="44" t="s">
        <v>163</v>
      </c>
      <c r="E245" s="92">
        <v>11</v>
      </c>
      <c r="F245" s="92">
        <v>4</v>
      </c>
      <c r="G245" s="92">
        <v>1</v>
      </c>
      <c r="H245" s="92">
        <v>1</v>
      </c>
      <c r="I245" s="40">
        <v>1</v>
      </c>
      <c r="J245" s="40">
        <v>1</v>
      </c>
      <c r="K245" s="40">
        <v>1</v>
      </c>
      <c r="L245" s="40">
        <v>7</v>
      </c>
      <c r="M245" s="40">
        <v>1</v>
      </c>
      <c r="N245" s="40">
        <v>1</v>
      </c>
    </row>
    <row r="246" spans="1:14" x14ac:dyDescent="0.25">
      <c r="A246" s="306"/>
      <c r="B246" s="308"/>
      <c r="C246" s="49">
        <v>14</v>
      </c>
      <c r="D246" s="44" t="s">
        <v>164</v>
      </c>
      <c r="E246" s="92">
        <v>8</v>
      </c>
      <c r="F246" s="92">
        <v>4</v>
      </c>
      <c r="G246" s="92">
        <v>1</v>
      </c>
      <c r="H246" s="92">
        <v>1</v>
      </c>
      <c r="I246" s="40">
        <v>1</v>
      </c>
      <c r="J246" s="40">
        <v>1</v>
      </c>
      <c r="K246" s="40">
        <v>1</v>
      </c>
      <c r="L246" s="40">
        <v>7</v>
      </c>
      <c r="M246" s="40">
        <v>1</v>
      </c>
      <c r="N246" s="40">
        <v>1</v>
      </c>
    </row>
    <row r="247" spans="1:14" x14ac:dyDescent="0.25">
      <c r="A247" s="306"/>
      <c r="B247" s="308"/>
      <c r="C247" s="49">
        <v>15</v>
      </c>
      <c r="D247" s="44" t="s">
        <v>165</v>
      </c>
      <c r="E247" s="92">
        <v>5</v>
      </c>
      <c r="F247" s="92">
        <v>3</v>
      </c>
      <c r="G247" s="92">
        <v>1</v>
      </c>
      <c r="H247" s="92">
        <v>1</v>
      </c>
      <c r="I247" s="40">
        <v>1</v>
      </c>
      <c r="J247" s="40">
        <v>0</v>
      </c>
      <c r="K247" s="40">
        <v>1</v>
      </c>
      <c r="L247" s="40">
        <v>2</v>
      </c>
      <c r="M247" s="40">
        <v>1</v>
      </c>
      <c r="N247" s="40">
        <v>1</v>
      </c>
    </row>
    <row r="248" spans="1:14" x14ac:dyDescent="0.25">
      <c r="A248" s="306"/>
      <c r="B248" s="309"/>
      <c r="C248" s="302" t="s">
        <v>231</v>
      </c>
      <c r="D248" s="303"/>
      <c r="E248" s="56">
        <f t="shared" ref="E248:N248" si="17">SUM(E233:E247)</f>
        <v>227</v>
      </c>
      <c r="F248" s="56">
        <f t="shared" si="17"/>
        <v>80</v>
      </c>
      <c r="G248" s="56">
        <f t="shared" si="17"/>
        <v>15</v>
      </c>
      <c r="H248" s="56">
        <f t="shared" si="17"/>
        <v>15</v>
      </c>
      <c r="I248" s="48">
        <f t="shared" si="17"/>
        <v>16</v>
      </c>
      <c r="J248" s="48">
        <f t="shared" si="17"/>
        <v>8</v>
      </c>
      <c r="K248" s="48">
        <f t="shared" si="17"/>
        <v>18</v>
      </c>
      <c r="L248" s="48">
        <f t="shared" si="17"/>
        <v>112</v>
      </c>
      <c r="M248" s="48">
        <f t="shared" si="17"/>
        <v>15</v>
      </c>
      <c r="N248" s="48">
        <f t="shared" si="17"/>
        <v>13</v>
      </c>
    </row>
    <row r="249" spans="1:14" x14ac:dyDescent="0.25">
      <c r="A249" s="235"/>
      <c r="B249" s="257"/>
      <c r="C249" s="286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</row>
    <row r="250" spans="1:14" ht="30" x14ac:dyDescent="0.25">
      <c r="A250" s="163"/>
      <c r="B250" s="254"/>
      <c r="C250" s="276"/>
      <c r="D250" s="277"/>
      <c r="E250" s="236" t="s">
        <v>19</v>
      </c>
      <c r="F250" s="236" t="s">
        <v>20</v>
      </c>
      <c r="G250" s="236" t="s">
        <v>18</v>
      </c>
      <c r="H250" s="237" t="s">
        <v>21</v>
      </c>
      <c r="I250" s="238" t="s">
        <v>22</v>
      </c>
      <c r="J250" s="238" t="s">
        <v>17</v>
      </c>
      <c r="K250" s="238" t="s">
        <v>224</v>
      </c>
      <c r="L250" s="238" t="s">
        <v>225</v>
      </c>
      <c r="M250" s="239" t="s">
        <v>226</v>
      </c>
      <c r="N250" s="239" t="s">
        <v>227</v>
      </c>
    </row>
    <row r="251" spans="1:14" ht="16.5" x14ac:dyDescent="0.3">
      <c r="A251" s="278">
        <v>19</v>
      </c>
      <c r="B251" s="61" t="s">
        <v>23</v>
      </c>
      <c r="C251" s="71">
        <v>1</v>
      </c>
      <c r="D251" s="62" t="s">
        <v>166</v>
      </c>
      <c r="E251" s="78">
        <v>11</v>
      </c>
      <c r="F251" s="78">
        <v>4</v>
      </c>
      <c r="G251" s="78">
        <v>1</v>
      </c>
      <c r="H251" s="99">
        <v>1</v>
      </c>
      <c r="I251" s="13">
        <v>1</v>
      </c>
      <c r="J251" s="13">
        <v>1</v>
      </c>
      <c r="K251" s="13">
        <v>1</v>
      </c>
      <c r="L251" s="13">
        <v>5</v>
      </c>
      <c r="M251" s="13">
        <v>1</v>
      </c>
      <c r="N251" s="13">
        <v>1</v>
      </c>
    </row>
    <row r="252" spans="1:14" ht="16.5" x14ac:dyDescent="0.3">
      <c r="A252" s="279"/>
      <c r="B252" s="280"/>
      <c r="C252" s="71">
        <v>2</v>
      </c>
      <c r="D252" s="62" t="s">
        <v>167</v>
      </c>
      <c r="E252" s="78">
        <v>35</v>
      </c>
      <c r="F252" s="78">
        <v>10</v>
      </c>
      <c r="G252" s="78">
        <v>1</v>
      </c>
      <c r="H252" s="99">
        <v>1</v>
      </c>
      <c r="I252" s="13">
        <v>2</v>
      </c>
      <c r="J252" s="13">
        <v>1</v>
      </c>
      <c r="K252" s="13">
        <v>1</v>
      </c>
      <c r="L252" s="13">
        <v>5</v>
      </c>
      <c r="M252" s="13">
        <v>1</v>
      </c>
      <c r="N252" s="13">
        <v>1</v>
      </c>
    </row>
    <row r="253" spans="1:14" ht="16.5" x14ac:dyDescent="0.3">
      <c r="A253" s="279"/>
      <c r="B253" s="280"/>
      <c r="C253" s="71">
        <v>3</v>
      </c>
      <c r="D253" s="62" t="s">
        <v>168</v>
      </c>
      <c r="E253" s="78">
        <v>13</v>
      </c>
      <c r="F253" s="78">
        <v>4</v>
      </c>
      <c r="G253" s="78">
        <v>1</v>
      </c>
      <c r="H253" s="99">
        <v>1</v>
      </c>
      <c r="I253" s="13">
        <v>1</v>
      </c>
      <c r="J253" s="13">
        <v>1</v>
      </c>
      <c r="K253" s="13">
        <v>1</v>
      </c>
      <c r="L253" s="13">
        <v>6</v>
      </c>
      <c r="M253" s="13">
        <v>1</v>
      </c>
      <c r="N253" s="13">
        <v>1</v>
      </c>
    </row>
    <row r="254" spans="1:14" ht="16.5" x14ac:dyDescent="0.3">
      <c r="A254" s="279"/>
      <c r="B254" s="280"/>
      <c r="C254" s="71">
        <v>4</v>
      </c>
      <c r="D254" s="62" t="s">
        <v>169</v>
      </c>
      <c r="E254" s="78">
        <v>12</v>
      </c>
      <c r="F254" s="78">
        <v>6</v>
      </c>
      <c r="G254" s="78">
        <v>1</v>
      </c>
      <c r="H254" s="99">
        <v>0</v>
      </c>
      <c r="I254" s="13">
        <v>1</v>
      </c>
      <c r="J254" s="13">
        <v>1</v>
      </c>
      <c r="K254" s="13">
        <v>1</v>
      </c>
      <c r="L254" s="13">
        <v>2</v>
      </c>
      <c r="M254" s="13">
        <v>1</v>
      </c>
      <c r="N254" s="13">
        <v>1</v>
      </c>
    </row>
    <row r="255" spans="1:14" ht="16.5" x14ac:dyDescent="0.3">
      <c r="A255" s="279"/>
      <c r="B255" s="280"/>
      <c r="C255" s="71">
        <v>5</v>
      </c>
      <c r="D255" s="62" t="s">
        <v>170</v>
      </c>
      <c r="E255" s="78">
        <v>12</v>
      </c>
      <c r="F255" s="78">
        <v>5</v>
      </c>
      <c r="G255" s="78">
        <v>1</v>
      </c>
      <c r="H255" s="99">
        <v>1</v>
      </c>
      <c r="I255" s="13">
        <v>1</v>
      </c>
      <c r="J255" s="13">
        <v>1</v>
      </c>
      <c r="K255" s="13">
        <v>1</v>
      </c>
      <c r="L255" s="13">
        <v>4</v>
      </c>
      <c r="M255" s="13">
        <v>1</v>
      </c>
      <c r="N255" s="13">
        <v>1</v>
      </c>
    </row>
    <row r="256" spans="1:14" ht="16.5" x14ac:dyDescent="0.3">
      <c r="A256" s="279"/>
      <c r="B256" s="280"/>
      <c r="C256" s="71">
        <v>6</v>
      </c>
      <c r="D256" s="62" t="s">
        <v>171</v>
      </c>
      <c r="E256" s="78">
        <v>9</v>
      </c>
      <c r="F256" s="78">
        <v>4</v>
      </c>
      <c r="G256" s="78">
        <v>1</v>
      </c>
      <c r="H256" s="99">
        <v>1</v>
      </c>
      <c r="I256" s="13">
        <v>1</v>
      </c>
      <c r="J256" s="13">
        <v>1</v>
      </c>
      <c r="K256" s="13">
        <v>1</v>
      </c>
      <c r="L256" s="13">
        <v>4</v>
      </c>
      <c r="M256" s="13">
        <v>1</v>
      </c>
      <c r="N256" s="13">
        <v>1</v>
      </c>
    </row>
    <row r="257" spans="1:14" ht="16.5" x14ac:dyDescent="0.3">
      <c r="A257" s="279"/>
      <c r="B257" s="280"/>
      <c r="C257" s="71">
        <v>7</v>
      </c>
      <c r="D257" s="62" t="s">
        <v>172</v>
      </c>
      <c r="E257" s="78">
        <v>13</v>
      </c>
      <c r="F257" s="78">
        <v>4</v>
      </c>
      <c r="G257" s="78">
        <v>1</v>
      </c>
      <c r="H257" s="99">
        <v>1</v>
      </c>
      <c r="I257" s="13">
        <v>1</v>
      </c>
      <c r="J257" s="13">
        <v>1</v>
      </c>
      <c r="K257" s="13">
        <v>1</v>
      </c>
      <c r="L257" s="13">
        <v>3</v>
      </c>
      <c r="M257" s="13">
        <v>1</v>
      </c>
      <c r="N257" s="13">
        <v>1</v>
      </c>
    </row>
    <row r="258" spans="1:14" ht="16.5" x14ac:dyDescent="0.3">
      <c r="A258" s="279"/>
      <c r="B258" s="280"/>
      <c r="C258" s="71">
        <v>8</v>
      </c>
      <c r="D258" s="62" t="s">
        <v>173</v>
      </c>
      <c r="E258" s="78">
        <v>18</v>
      </c>
      <c r="F258" s="78">
        <v>3</v>
      </c>
      <c r="G258" s="78">
        <v>1</v>
      </c>
      <c r="H258" s="99">
        <v>0</v>
      </c>
      <c r="I258" s="13">
        <v>2</v>
      </c>
      <c r="J258" s="13">
        <v>1</v>
      </c>
      <c r="K258" s="13">
        <v>1</v>
      </c>
      <c r="L258" s="13">
        <v>5</v>
      </c>
      <c r="M258" s="13">
        <v>1</v>
      </c>
      <c r="N258" s="13">
        <v>1</v>
      </c>
    </row>
    <row r="259" spans="1:14" ht="16.5" x14ac:dyDescent="0.3">
      <c r="A259" s="279"/>
      <c r="B259" s="280"/>
      <c r="C259" s="71">
        <v>9</v>
      </c>
      <c r="D259" s="62" t="s">
        <v>223</v>
      </c>
      <c r="E259" s="78">
        <v>8</v>
      </c>
      <c r="F259" s="78">
        <v>4</v>
      </c>
      <c r="G259" s="78">
        <v>1</v>
      </c>
      <c r="H259" s="99">
        <v>1</v>
      </c>
      <c r="I259" s="13">
        <v>1</v>
      </c>
      <c r="J259" s="13">
        <v>1</v>
      </c>
      <c r="K259" s="13">
        <v>1</v>
      </c>
      <c r="L259" s="13">
        <v>2</v>
      </c>
      <c r="M259" s="13">
        <v>1</v>
      </c>
      <c r="N259" s="13">
        <v>1</v>
      </c>
    </row>
    <row r="260" spans="1:14" ht="16.5" x14ac:dyDescent="0.3">
      <c r="A260" s="279"/>
      <c r="B260" s="280"/>
      <c r="C260" s="71">
        <v>10</v>
      </c>
      <c r="D260" s="62" t="s">
        <v>174</v>
      </c>
      <c r="E260" s="98">
        <v>8</v>
      </c>
      <c r="F260" s="98">
        <v>4</v>
      </c>
      <c r="G260" s="98">
        <v>1</v>
      </c>
      <c r="H260" s="100">
        <v>1</v>
      </c>
      <c r="I260" s="120">
        <v>1</v>
      </c>
      <c r="J260" s="120">
        <v>1</v>
      </c>
      <c r="K260" s="120">
        <v>1</v>
      </c>
      <c r="L260" s="120">
        <v>1</v>
      </c>
      <c r="M260" s="120">
        <v>1</v>
      </c>
      <c r="N260" s="120">
        <v>0</v>
      </c>
    </row>
    <row r="261" spans="1:14" ht="16.5" x14ac:dyDescent="0.3">
      <c r="A261" s="279"/>
      <c r="B261" s="280"/>
      <c r="C261" s="71">
        <v>11</v>
      </c>
      <c r="D261" s="62" t="s">
        <v>175</v>
      </c>
      <c r="E261" s="78">
        <v>10</v>
      </c>
      <c r="F261" s="78">
        <v>4</v>
      </c>
      <c r="G261" s="78">
        <v>1</v>
      </c>
      <c r="H261" s="99">
        <v>1</v>
      </c>
      <c r="I261" s="13">
        <v>1</v>
      </c>
      <c r="J261" s="13">
        <v>1</v>
      </c>
      <c r="K261" s="13">
        <v>1</v>
      </c>
      <c r="L261" s="13">
        <v>2</v>
      </c>
      <c r="M261" s="13">
        <v>1</v>
      </c>
      <c r="N261" s="13">
        <v>1</v>
      </c>
    </row>
    <row r="262" spans="1:14" ht="16.5" x14ac:dyDescent="0.3">
      <c r="A262" s="279"/>
      <c r="B262" s="280"/>
      <c r="C262" s="71">
        <v>12</v>
      </c>
      <c r="D262" s="62" t="s">
        <v>176</v>
      </c>
      <c r="E262" s="78">
        <v>15</v>
      </c>
      <c r="F262" s="78">
        <v>4</v>
      </c>
      <c r="G262" s="78">
        <v>1</v>
      </c>
      <c r="H262" s="99">
        <v>1</v>
      </c>
      <c r="I262" s="13">
        <v>1</v>
      </c>
      <c r="J262" s="13">
        <v>1</v>
      </c>
      <c r="K262" s="13">
        <v>1</v>
      </c>
      <c r="L262" s="13">
        <v>1</v>
      </c>
      <c r="M262" s="13">
        <v>1</v>
      </c>
      <c r="N262" s="13">
        <v>1</v>
      </c>
    </row>
    <row r="263" spans="1:14" ht="16.5" x14ac:dyDescent="0.3">
      <c r="A263" s="279"/>
      <c r="B263" s="280"/>
      <c r="C263" s="71">
        <v>13</v>
      </c>
      <c r="D263" s="88" t="s">
        <v>177</v>
      </c>
      <c r="E263" s="78">
        <v>12</v>
      </c>
      <c r="F263" s="78">
        <v>6</v>
      </c>
      <c r="G263" s="78">
        <v>1</v>
      </c>
      <c r="H263" s="99">
        <v>1</v>
      </c>
      <c r="I263" s="13">
        <v>1</v>
      </c>
      <c r="J263" s="13">
        <v>1</v>
      </c>
      <c r="K263" s="13">
        <v>1</v>
      </c>
      <c r="L263" s="13">
        <v>4</v>
      </c>
      <c r="M263" s="13">
        <v>1</v>
      </c>
      <c r="N263" s="13">
        <v>1</v>
      </c>
    </row>
    <row r="264" spans="1:14" ht="15.75" thickBot="1" x14ac:dyDescent="0.3">
      <c r="A264" s="111"/>
      <c r="B264" s="112"/>
      <c r="C264" s="288" t="s">
        <v>231</v>
      </c>
      <c r="D264" s="289"/>
      <c r="E264" s="113">
        <f t="shared" ref="E264:K264" si="18">SUM(E251:E263)</f>
        <v>176</v>
      </c>
      <c r="F264" s="113">
        <f t="shared" si="18"/>
        <v>62</v>
      </c>
      <c r="G264" s="113">
        <f t="shared" si="18"/>
        <v>13</v>
      </c>
      <c r="H264" s="114">
        <f t="shared" si="18"/>
        <v>11</v>
      </c>
      <c r="I264" s="34">
        <f t="shared" si="18"/>
        <v>15</v>
      </c>
      <c r="J264" s="34">
        <f t="shared" si="18"/>
        <v>13</v>
      </c>
      <c r="K264" s="34">
        <f t="shared" si="18"/>
        <v>13</v>
      </c>
      <c r="L264" s="34">
        <f>SUM(L251:M263)</f>
        <v>57</v>
      </c>
      <c r="M264" s="34">
        <f>SUM(M251:M263)</f>
        <v>13</v>
      </c>
      <c r="N264" s="34">
        <f>SUM(N251:N263)</f>
        <v>12</v>
      </c>
    </row>
    <row r="265" spans="1:14" ht="16.5" thickTop="1" thickBot="1" x14ac:dyDescent="0.3">
      <c r="A265" s="290" t="s">
        <v>232</v>
      </c>
      <c r="B265" s="291"/>
      <c r="C265" s="291"/>
      <c r="D265" s="292"/>
      <c r="E265" s="115">
        <f>SUM(E12+E20+E33+E48+E60+E80+E90+E98+E111+E123+E133+E148+E167+E182+E201+E201+E213+E230+E248+E264)</f>
        <v>3725</v>
      </c>
      <c r="F265" s="115">
        <f>SUM(F12+F20+F33+F48+F60+F80+F90+F98+F111+F123+F133+F148+F167+F182+F201+F213+F230+F248+F264)</f>
        <v>1142</v>
      </c>
      <c r="G265" s="115">
        <f>SUM(G12+G20+G33+G48+G60+G80+G90+G98+G111+G123+G133+G148+G167+G182+G201+G213+G230+G248+G264)</f>
        <v>197</v>
      </c>
      <c r="H265" s="115">
        <f>SUM(H12+H20+H33+H48+H60+H80+H90+H98+H111+H123+H133+H148+H167+H266+H182+H201+H213+H230+H248+H264)</f>
        <v>154</v>
      </c>
      <c r="I265" s="115">
        <f>SUM(I12+I20+I33+I48+I60+I80+I90+I98+I111+I123+I133+I148+I167+I182+I201+I213+I230+I248+I264)</f>
        <v>446</v>
      </c>
      <c r="J265" s="115">
        <f>SUM(J12+J20+J33+J48+J60+J80+J90+J98+J111+J123+J133+J148+J167+J182+J201+J213+J230+J248+J264)</f>
        <v>190</v>
      </c>
      <c r="K265" s="115">
        <f>SUM(K12+K20+K33+K48+K60+K80+K90+K98+K111+K123+K133+K148+K167+K182+K201+K213+K230+K248+K264)</f>
        <v>253</v>
      </c>
      <c r="L265" s="115">
        <f>SUM(L12+L20+L33+L48+L60+L80+L90+L98+L111+L123+L133+L148+L167+L182+L201+L213+L248+L264)</f>
        <v>1334</v>
      </c>
      <c r="M265" s="115">
        <f>SUM(M12+M20+M33+M48+M60+M80+M90+M98+M111+M123+M133+M148+M167+M182+M201+M213+M230+M248+M264)</f>
        <v>206</v>
      </c>
      <c r="N265" s="115">
        <f>SUM(N12+N20+N33+N48+N60+N80+N90+N98+N111+N123+N133+N148+N167+N182+N201+N213+N230+N248+N264)</f>
        <v>157</v>
      </c>
    </row>
    <row r="266" spans="1:14" ht="11.25" customHeight="1" thickTop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ht="12.95" customHeight="1" x14ac:dyDescent="0.25">
      <c r="A267" s="5"/>
      <c r="B267" s="5"/>
      <c r="C267" s="5"/>
      <c r="D267" s="5"/>
      <c r="E267" s="5"/>
      <c r="F267" s="5"/>
      <c r="G267" s="5"/>
      <c r="H267" s="5"/>
      <c r="I267" s="6"/>
      <c r="J267" s="2" t="s">
        <v>236</v>
      </c>
    </row>
    <row r="268" spans="1:14" ht="12.95" customHeight="1" x14ac:dyDescent="0.25">
      <c r="A268" s="5"/>
      <c r="B268" s="5"/>
      <c r="C268" s="5"/>
      <c r="D268" s="5"/>
      <c r="E268" s="5"/>
      <c r="F268" s="5"/>
      <c r="G268" s="5"/>
      <c r="H268" s="5"/>
      <c r="J268" s="2" t="s">
        <v>238</v>
      </c>
      <c r="K268" s="27"/>
      <c r="L268" s="27"/>
      <c r="M268" s="27"/>
    </row>
    <row r="269" spans="1:14" ht="12.95" customHeight="1" x14ac:dyDescent="0.25">
      <c r="A269" s="5"/>
      <c r="B269" s="51"/>
      <c r="C269" s="51"/>
      <c r="D269" s="5"/>
      <c r="E269" s="5"/>
      <c r="F269" s="5"/>
      <c r="G269" s="5"/>
      <c r="H269" s="5"/>
      <c r="I269" s="7"/>
      <c r="J269" s="2" t="s">
        <v>237</v>
      </c>
      <c r="K269" s="27"/>
      <c r="L269" s="27"/>
      <c r="M269" s="27"/>
    </row>
    <row r="270" spans="1:14" x14ac:dyDescent="0.25">
      <c r="A270" s="5"/>
      <c r="B270" s="51"/>
      <c r="C270" s="51"/>
      <c r="D270" s="5"/>
      <c r="E270" s="5"/>
      <c r="F270" s="5"/>
      <c r="G270" s="5"/>
      <c r="H270" s="5"/>
      <c r="K270" s="27"/>
      <c r="L270" s="27"/>
      <c r="M270" s="27"/>
    </row>
    <row r="271" spans="1:14" x14ac:dyDescent="0.25">
      <c r="A271" s="5"/>
      <c r="B271" s="51"/>
      <c r="C271" s="51"/>
      <c r="D271" s="5"/>
      <c r="E271" s="5"/>
      <c r="F271" s="5"/>
      <c r="G271" s="5"/>
      <c r="H271" s="5"/>
      <c r="K271" s="27"/>
      <c r="L271" s="27"/>
      <c r="M271" s="27"/>
    </row>
    <row r="272" spans="1:14" x14ac:dyDescent="0.25">
      <c r="A272" s="5"/>
      <c r="B272" s="51"/>
      <c r="C272" s="51"/>
      <c r="D272" s="5"/>
      <c r="E272" s="5"/>
      <c r="F272" s="5"/>
      <c r="G272" s="5"/>
      <c r="H272" s="5"/>
      <c r="K272" s="27"/>
      <c r="L272" s="27"/>
      <c r="M272" s="27"/>
    </row>
    <row r="273" spans="1:13" ht="12.95" customHeight="1" x14ac:dyDescent="0.25">
      <c r="A273" s="5"/>
      <c r="B273" s="51"/>
      <c r="C273" s="51"/>
      <c r="D273" s="5"/>
      <c r="E273" s="5"/>
      <c r="F273" s="5"/>
      <c r="G273" s="5"/>
      <c r="H273" s="5"/>
      <c r="J273" s="2" t="s">
        <v>239</v>
      </c>
      <c r="K273" s="27"/>
      <c r="L273" s="27"/>
      <c r="M273" s="27"/>
    </row>
    <row r="274" spans="1:13" ht="12.95" customHeight="1" x14ac:dyDescent="0.25">
      <c r="A274" s="5"/>
      <c r="B274" s="51"/>
      <c r="C274" s="51"/>
      <c r="D274" s="5"/>
      <c r="E274" s="5"/>
      <c r="F274" s="5"/>
      <c r="G274" s="5"/>
      <c r="H274" s="5"/>
      <c r="I274" s="2"/>
      <c r="J274" s="2" t="s">
        <v>240</v>
      </c>
      <c r="K274" s="27"/>
      <c r="L274" s="27"/>
      <c r="M274" s="27"/>
    </row>
    <row r="275" spans="1:13" ht="12.95" customHeight="1" x14ac:dyDescent="0.25">
      <c r="A275" s="5"/>
      <c r="B275" s="51"/>
      <c r="C275" s="51"/>
      <c r="D275" s="5"/>
      <c r="E275" s="5"/>
      <c r="F275" s="5"/>
      <c r="G275" s="5"/>
      <c r="H275" s="5"/>
      <c r="I275" s="2"/>
      <c r="J275" s="2" t="s">
        <v>241</v>
      </c>
      <c r="K275" s="27"/>
      <c r="L275" s="27"/>
      <c r="M275" s="27"/>
    </row>
    <row r="276" spans="1:13" x14ac:dyDescent="0.25">
      <c r="A276" s="52"/>
      <c r="B276" s="53"/>
      <c r="C276" s="53"/>
      <c r="D276" s="35"/>
      <c r="E276" s="35"/>
      <c r="F276" s="35"/>
      <c r="G276" s="35"/>
      <c r="H276" s="35"/>
      <c r="I276" s="2"/>
      <c r="K276" s="37"/>
      <c r="L276" s="36"/>
      <c r="M276" s="36"/>
    </row>
    <row r="277" spans="1:13" x14ac:dyDescent="0.25">
      <c r="A277" s="52"/>
      <c r="B277" s="35"/>
      <c r="C277" s="35"/>
      <c r="D277" s="35"/>
      <c r="E277" s="35"/>
      <c r="F277" s="35"/>
      <c r="G277" s="35"/>
      <c r="H277" s="35"/>
      <c r="I277" s="2"/>
      <c r="K277" s="36"/>
      <c r="L277" s="36"/>
      <c r="M277" s="36"/>
    </row>
    <row r="278" spans="1:13" x14ac:dyDescent="0.25">
      <c r="I278" s="2"/>
      <c r="K278" s="36"/>
      <c r="L278" s="36"/>
      <c r="M278" s="36"/>
    </row>
    <row r="279" spans="1:13" x14ac:dyDescent="0.25">
      <c r="I279" s="2"/>
    </row>
    <row r="280" spans="1:13" x14ac:dyDescent="0.25">
      <c r="A280" s="8"/>
      <c r="B280" s="9"/>
      <c r="I280" s="2"/>
    </row>
    <row r="281" spans="1:13" x14ac:dyDescent="0.25">
      <c r="I281" s="2"/>
    </row>
    <row r="282" spans="1:13" x14ac:dyDescent="0.25">
      <c r="I282" s="2"/>
    </row>
    <row r="283" spans="1:13" x14ac:dyDescent="0.25">
      <c r="I283" s="2"/>
    </row>
    <row r="284" spans="1:13" x14ac:dyDescent="0.25">
      <c r="I284" s="2"/>
    </row>
    <row r="285" spans="1:13" x14ac:dyDescent="0.25">
      <c r="I285" s="2"/>
    </row>
    <row r="286" spans="1:13" x14ac:dyDescent="0.25">
      <c r="I286" s="2"/>
    </row>
    <row r="287" spans="1:13" x14ac:dyDescent="0.25">
      <c r="I287" s="2"/>
    </row>
    <row r="288" spans="1:13" x14ac:dyDescent="0.25">
      <c r="I288" s="2"/>
    </row>
    <row r="289" spans="1:9" x14ac:dyDescent="0.25">
      <c r="I289" s="2"/>
    </row>
    <row r="290" spans="1:9" x14ac:dyDescent="0.25"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</sheetData>
  <mergeCells count="91">
    <mergeCell ref="C264:D264"/>
    <mergeCell ref="A265:D265"/>
    <mergeCell ref="A233:A248"/>
    <mergeCell ref="B233:B248"/>
    <mergeCell ref="C248:D248"/>
    <mergeCell ref="C249:N249"/>
    <mergeCell ref="C250:D250"/>
    <mergeCell ref="A251:A263"/>
    <mergeCell ref="B252:B263"/>
    <mergeCell ref="C215:D215"/>
    <mergeCell ref="A216:A230"/>
    <mergeCell ref="B216:B230"/>
    <mergeCell ref="C230:D230"/>
    <mergeCell ref="C231:N231"/>
    <mergeCell ref="C232:D232"/>
    <mergeCell ref="A185:A200"/>
    <mergeCell ref="C201:D201"/>
    <mergeCell ref="D202:N202"/>
    <mergeCell ref="C204:D204"/>
    <mergeCell ref="A205:A213"/>
    <mergeCell ref="B206:B213"/>
    <mergeCell ref="C213:D213"/>
    <mergeCell ref="D168:N168"/>
    <mergeCell ref="C170:D170"/>
    <mergeCell ref="B171:B182"/>
    <mergeCell ref="A172:A182"/>
    <mergeCell ref="C182:D182"/>
    <mergeCell ref="C184:D184"/>
    <mergeCell ref="A137:A148"/>
    <mergeCell ref="B137:B148"/>
    <mergeCell ref="C148:D148"/>
    <mergeCell ref="C149:N149"/>
    <mergeCell ref="C150:D150"/>
    <mergeCell ref="C167:D167"/>
    <mergeCell ref="C124:D124"/>
    <mergeCell ref="C125:D125"/>
    <mergeCell ref="A126:A133"/>
    <mergeCell ref="B126:B133"/>
    <mergeCell ref="C133:D133"/>
    <mergeCell ref="C136:D136"/>
    <mergeCell ref="C100:D100"/>
    <mergeCell ref="A101:A112"/>
    <mergeCell ref="B101:B112"/>
    <mergeCell ref="C111:D111"/>
    <mergeCell ref="C113:D113"/>
    <mergeCell ref="A114:A123"/>
    <mergeCell ref="B114:B123"/>
    <mergeCell ref="C123:D123"/>
    <mergeCell ref="C91:D91"/>
    <mergeCell ref="C92:D92"/>
    <mergeCell ref="A94:A99"/>
    <mergeCell ref="B94:B99"/>
    <mergeCell ref="C98:D98"/>
    <mergeCell ref="D99:N99"/>
    <mergeCell ref="A65:A81"/>
    <mergeCell ref="B65:B81"/>
    <mergeCell ref="C80:D80"/>
    <mergeCell ref="C82:D82"/>
    <mergeCell ref="A83:A90"/>
    <mergeCell ref="B84:B90"/>
    <mergeCell ref="C90:D90"/>
    <mergeCell ref="C50:D50"/>
    <mergeCell ref="B51:B61"/>
    <mergeCell ref="A52:A61"/>
    <mergeCell ref="C60:D60"/>
    <mergeCell ref="D61:N61"/>
    <mergeCell ref="C64:D64"/>
    <mergeCell ref="C22:D22"/>
    <mergeCell ref="A24:A32"/>
    <mergeCell ref="B24:B33"/>
    <mergeCell ref="C33:D33"/>
    <mergeCell ref="C35:D35"/>
    <mergeCell ref="A37:A49"/>
    <mergeCell ref="B37:B49"/>
    <mergeCell ref="C48:D48"/>
    <mergeCell ref="D49:N49"/>
    <mergeCell ref="C13:D13"/>
    <mergeCell ref="I13:N13"/>
    <mergeCell ref="C14:D14"/>
    <mergeCell ref="A15:A21"/>
    <mergeCell ref="B15:B21"/>
    <mergeCell ref="C20:D20"/>
    <mergeCell ref="C21:D21"/>
    <mergeCell ref="A5:A6"/>
    <mergeCell ref="B5:B6"/>
    <mergeCell ref="C5:D6"/>
    <mergeCell ref="E5:N5"/>
    <mergeCell ref="C7:D7"/>
    <mergeCell ref="A9:A11"/>
    <mergeCell ref="B9:B12"/>
    <mergeCell ref="C12:D12"/>
  </mergeCells>
  <pageMargins left="1.39" right="0.11811023622047245" top="0.7" bottom="0.11" header="0.19685039370078741" footer="0.23622047244094491"/>
  <pageSetup scale="79" orientation="landscape" r:id="rId1"/>
  <rowBreaks count="7" manualBreakCount="7">
    <brk id="34" max="16383" man="1"/>
    <brk id="62" max="16383" man="1"/>
    <brk id="99" max="16383" man="1"/>
    <brk id="134" max="16383" man="1"/>
    <brk id="168" max="16383" man="1"/>
    <brk id="202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LKD 2022</vt:lpstr>
      <vt:lpstr>DATA LKD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DPMS</dc:creator>
  <cp:lastModifiedBy>ASUS</cp:lastModifiedBy>
  <cp:lastPrinted>2002-12-09T17:43:13Z</cp:lastPrinted>
  <dcterms:created xsi:type="dcterms:W3CDTF">2021-10-22T02:28:36Z</dcterms:created>
  <dcterms:modified xsi:type="dcterms:W3CDTF">2024-02-21T05:14:46Z</dcterms:modified>
</cp:coreProperties>
</file>